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5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O99" i="24"/>
  <c r="BM99" i="14"/>
  <c r="AB81" i="63"/>
  <c r="AB77"/>
  <c r="AB73"/>
  <c r="AB69"/>
  <c r="AB20" i="62"/>
  <c r="AB93" i="61"/>
  <c r="AB89"/>
  <c r="AB81"/>
  <c r="AB77"/>
  <c r="AB73"/>
  <c r="AB69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7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U72"/>
  <c r="U71"/>
  <c r="F71"/>
  <c r="U70"/>
  <c r="U69"/>
  <c r="F69"/>
  <c r="U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U50"/>
  <c r="U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U35"/>
  <c r="F35"/>
  <c r="U34"/>
  <c r="U33"/>
  <c r="F33"/>
  <c r="U32"/>
  <c r="U31"/>
  <c r="U30"/>
  <c r="U29"/>
  <c r="F29"/>
  <c r="U28"/>
  <c r="U27"/>
  <c r="F27"/>
  <c r="U26"/>
  <c r="U25"/>
  <c r="F25"/>
  <c r="U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U30"/>
  <c r="U29"/>
  <c r="F29"/>
  <c r="U28"/>
  <c r="N28"/>
  <c r="U27"/>
  <c r="N27"/>
  <c r="F27"/>
  <c r="U26"/>
  <c r="U25"/>
  <c r="F25"/>
  <c r="U24"/>
  <c r="N24"/>
  <c r="U23"/>
  <c r="F23"/>
  <c r="U22"/>
  <c r="N22"/>
  <c r="U21"/>
  <c r="F21"/>
  <c r="U20"/>
  <c r="N20"/>
  <c r="U19"/>
  <c r="F19"/>
  <c r="U18"/>
  <c r="U17"/>
  <c r="F17"/>
  <c r="U16"/>
  <c r="N16"/>
  <c r="U15"/>
  <c r="F15"/>
  <c r="U14"/>
  <c r="N14"/>
  <c r="U13"/>
  <c r="F13"/>
  <c r="U12"/>
  <c r="N12"/>
  <c r="U11"/>
  <c r="F11"/>
  <c r="U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U90"/>
  <c r="U89"/>
  <c r="N89"/>
  <c r="F89"/>
  <c r="U88"/>
  <c r="N88"/>
  <c r="U87"/>
  <c r="U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U70"/>
  <c r="U69"/>
  <c r="N69"/>
  <c r="F69"/>
  <c r="U68"/>
  <c r="N68"/>
  <c r="U67"/>
  <c r="U66"/>
  <c r="U65"/>
  <c r="N65"/>
  <c r="F65"/>
  <c r="U64"/>
  <c r="N64"/>
  <c r="U63"/>
  <c r="F63"/>
  <c r="U62"/>
  <c r="U61"/>
  <c r="N61"/>
  <c r="U60"/>
  <c r="U59"/>
  <c r="U58"/>
  <c r="U57"/>
  <c r="F57"/>
  <c r="U56"/>
  <c r="U55"/>
  <c r="F55"/>
  <c r="U54"/>
  <c r="U53"/>
  <c r="U52"/>
  <c r="U51"/>
  <c r="N51"/>
  <c r="U50"/>
  <c r="U49"/>
  <c r="F49"/>
  <c r="U48"/>
  <c r="N48"/>
  <c r="U47"/>
  <c r="F47"/>
  <c r="U46"/>
  <c r="U45"/>
  <c r="N45"/>
  <c r="U44"/>
  <c r="U43"/>
  <c r="F43"/>
  <c r="U42"/>
  <c r="U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U26"/>
  <c r="U25"/>
  <c r="F25"/>
  <c r="U24"/>
  <c r="U23"/>
  <c r="F23"/>
  <c r="U22"/>
  <c r="U21"/>
  <c r="U20"/>
  <c r="U19"/>
  <c r="N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87" l="1"/>
  <c r="F19"/>
  <c r="F93" i="56"/>
  <c r="F51" i="58"/>
  <c r="F98" i="55"/>
  <c r="F96"/>
  <c r="F94"/>
  <c r="F90"/>
  <c r="F88"/>
  <c r="F84"/>
  <c r="F82"/>
  <c r="F76"/>
  <c r="F74"/>
  <c r="F70"/>
  <c r="F68"/>
  <c r="F64"/>
  <c r="F62"/>
  <c r="F60"/>
  <c r="F58"/>
  <c r="F56"/>
  <c r="F54"/>
  <c r="F46"/>
  <c r="F44"/>
  <c r="F40"/>
  <c r="F36"/>
  <c r="F24"/>
  <c r="F20"/>
  <c r="F16"/>
  <c r="F12"/>
  <c r="F8"/>
  <c r="F98" i="56"/>
  <c r="F96"/>
  <c r="F74"/>
  <c r="F70"/>
  <c r="F68"/>
  <c r="F66"/>
  <c r="F64"/>
  <c r="F60"/>
  <c r="F58"/>
  <c r="F56"/>
  <c r="F54"/>
  <c r="F50"/>
  <c r="F48"/>
  <c r="F44"/>
  <c r="F38"/>
  <c r="F36"/>
  <c r="F32"/>
  <c r="F30"/>
  <c r="F28"/>
  <c r="F26"/>
  <c r="F24"/>
  <c r="F20"/>
  <c r="F18"/>
  <c r="F14"/>
  <c r="F12"/>
  <c r="F10"/>
  <c r="F8"/>
  <c r="F6"/>
  <c r="F96" i="57"/>
  <c r="F94"/>
  <c r="F92"/>
  <c r="F90"/>
  <c r="F88"/>
  <c r="F86"/>
  <c r="F84"/>
  <c r="F82"/>
  <c r="F80"/>
  <c r="F78"/>
  <c r="F74"/>
  <c r="F72"/>
  <c r="F70"/>
  <c r="F66"/>
  <c r="F64"/>
  <c r="F62"/>
  <c r="F58"/>
  <c r="F56"/>
  <c r="F54"/>
  <c r="F50"/>
  <c r="F48"/>
  <c r="F46"/>
  <c r="F42"/>
  <c r="F40"/>
  <c r="F38"/>
  <c r="F34"/>
  <c r="F32"/>
  <c r="F30"/>
  <c r="F28"/>
  <c r="F24"/>
  <c r="F22"/>
  <c r="F20"/>
  <c r="F18"/>
  <c r="F14"/>
  <c r="F12"/>
  <c r="F10"/>
  <c r="F8"/>
  <c r="F98" i="58"/>
  <c r="F72"/>
  <c r="F70"/>
  <c r="F68"/>
  <c r="F66"/>
  <c r="F64"/>
  <c r="F62"/>
  <c r="F60"/>
  <c r="F58"/>
  <c r="F56"/>
  <c r="F54"/>
  <c r="F52"/>
  <c r="F50"/>
  <c r="F36"/>
  <c r="F34"/>
  <c r="F32"/>
  <c r="F30"/>
  <c r="F28"/>
  <c r="F26"/>
  <c r="F24"/>
  <c r="F22"/>
  <c r="F20"/>
  <c r="F18"/>
  <c r="F12"/>
  <c r="F10"/>
  <c r="F8"/>
  <c r="F6"/>
  <c r="F4"/>
  <c r="F98" i="61"/>
  <c r="F96"/>
  <c r="F94"/>
  <c r="F92"/>
  <c r="F90"/>
  <c r="F88"/>
  <c r="F86"/>
  <c r="F84"/>
  <c r="F78"/>
  <c r="F76"/>
  <c r="F74"/>
  <c r="F70"/>
  <c r="F68"/>
  <c r="F66"/>
  <c r="F62"/>
  <c r="F60"/>
  <c r="F58"/>
  <c r="F54"/>
  <c r="F52"/>
  <c r="F50"/>
  <c r="F48"/>
  <c r="F44"/>
  <c r="F42"/>
  <c r="F40"/>
  <c r="F38"/>
  <c r="F36"/>
  <c r="F34"/>
  <c r="F32"/>
  <c r="F30"/>
  <c r="F26"/>
  <c r="F24"/>
  <c r="F22"/>
  <c r="F20"/>
  <c r="F16"/>
  <c r="F12"/>
  <c r="F8"/>
  <c r="F98" i="62"/>
  <c r="F94"/>
  <c r="F80"/>
  <c r="F78"/>
  <c r="F72"/>
  <c r="F68"/>
  <c r="F58"/>
  <c r="F52"/>
  <c r="F44"/>
  <c r="F40"/>
  <c r="F36"/>
  <c r="F26"/>
  <c r="F18"/>
  <c r="F16"/>
  <c r="F14"/>
  <c r="F10"/>
  <c r="F4"/>
  <c r="F98" i="63"/>
  <c r="F92"/>
  <c r="F90"/>
  <c r="F86"/>
  <c r="F84"/>
  <c r="F80"/>
  <c r="F78"/>
  <c r="F74"/>
  <c r="F72"/>
  <c r="F68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F48" i="55"/>
  <c r="F42"/>
  <c r="F38"/>
  <c r="F34"/>
  <c r="F26"/>
  <c r="F22"/>
  <c r="F18"/>
  <c r="F14"/>
  <c r="F10"/>
  <c r="F94" i="56"/>
  <c r="F76"/>
  <c r="F72"/>
  <c r="F62"/>
  <c r="F18" i="61"/>
  <c r="F14"/>
  <c r="F10"/>
  <c r="F6"/>
  <c r="F4"/>
  <c r="F92" i="62"/>
  <c r="F86"/>
  <c r="F82"/>
  <c r="F76"/>
  <c r="F70"/>
  <c r="F64"/>
  <c r="F60"/>
  <c r="F54"/>
  <c r="F46"/>
  <c r="F42"/>
  <c r="F38"/>
  <c r="F34"/>
  <c r="F28"/>
  <c r="F24"/>
  <c r="F20"/>
  <c r="F12"/>
  <c r="F66" i="63"/>
  <c r="C99" i="56"/>
  <c r="C99" i="57"/>
  <c r="F4"/>
  <c r="C99" i="63"/>
  <c r="F91" i="55"/>
  <c r="N86" i="57"/>
  <c r="B99" i="63"/>
  <c r="F75" i="62"/>
  <c r="F65"/>
  <c r="F55"/>
  <c r="F47"/>
  <c r="F23"/>
  <c r="F49" i="61"/>
  <c r="F97" i="56"/>
  <c r="B99"/>
  <c r="F45"/>
  <c r="F71" i="55"/>
  <c r="F67"/>
  <c r="F59"/>
  <c r="F51"/>
  <c r="F41"/>
  <c r="C99"/>
  <c r="F27"/>
  <c r="F97" i="58"/>
  <c r="F73"/>
  <c r="F67"/>
  <c r="F49"/>
  <c r="F31"/>
  <c r="B99"/>
  <c r="F37"/>
  <c r="F31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N80"/>
  <c r="O80" s="1"/>
  <c r="N83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32"/>
  <c r="O32"/>
  <c r="V40"/>
  <c r="V59"/>
  <c r="V16"/>
  <c r="O16"/>
  <c r="V31"/>
  <c r="V43"/>
  <c r="O43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N12"/>
  <c r="F13"/>
  <c r="V22"/>
  <c r="G26"/>
  <c r="N28"/>
  <c r="O28" s="1"/>
  <c r="F29"/>
  <c r="V38"/>
  <c r="N44"/>
  <c r="O44" s="1"/>
  <c r="F45"/>
  <c r="V54"/>
  <c r="G58"/>
  <c r="N60"/>
  <c r="F61"/>
  <c r="O64"/>
  <c r="O72"/>
  <c r="O80"/>
  <c r="O92"/>
  <c r="O13" i="56"/>
  <c r="O6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17" i="55"/>
  <c r="V17"/>
  <c r="V28"/>
  <c r="V44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84"/>
  <c r="O21" i="56"/>
  <c r="O69"/>
  <c r="V86" i="55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7"/>
  <c r="V90"/>
  <c r="V95"/>
  <c r="O95"/>
  <c r="V98"/>
  <c r="J99" i="55"/>
  <c r="G6"/>
  <c r="O7"/>
  <c r="N24"/>
  <c r="N40"/>
  <c r="O40" s="1"/>
  <c r="N56"/>
  <c r="O63"/>
  <c r="O71"/>
  <c r="O96"/>
  <c r="O56" i="56"/>
  <c r="V38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F99" s="1"/>
  <c r="V9"/>
  <c r="V25"/>
  <c r="V41"/>
  <c r="V57"/>
  <c r="V73"/>
  <c r="V89"/>
  <c r="N3" i="57"/>
  <c r="V65" i="58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46"/>
  <c r="O30"/>
  <c r="V77" i="56"/>
  <c r="V45"/>
  <c r="V29"/>
  <c r="O37"/>
  <c r="G9" i="57"/>
  <c r="V9" s="1"/>
  <c r="O17" i="56"/>
  <c r="G42" i="55"/>
  <c r="V93" i="56"/>
  <c r="V61"/>
  <c r="V49"/>
  <c r="V33"/>
  <c r="O53"/>
  <c r="O85"/>
  <c r="V5"/>
  <c r="O20" i="55"/>
  <c r="O30" i="58"/>
  <c r="O9"/>
  <c r="O48" i="57"/>
  <c r="O64"/>
  <c r="O32" i="56"/>
  <c r="O78" i="55"/>
  <c r="O70"/>
  <c r="O86" i="56"/>
  <c r="O82"/>
  <c r="O28"/>
  <c r="O25"/>
  <c r="O82" i="55"/>
  <c r="G60"/>
  <c r="V60" s="1"/>
  <c r="G9"/>
  <c r="V9" s="1"/>
  <c r="O90"/>
  <c r="O56"/>
  <c r="O38"/>
  <c r="E99" i="56"/>
  <c r="G8"/>
  <c r="V8" s="1"/>
  <c r="G4"/>
  <c r="V4" s="1"/>
  <c r="O97"/>
  <c r="O91"/>
  <c r="O83"/>
  <c r="O79"/>
  <c r="O59"/>
  <c r="G91" i="55"/>
  <c r="G87"/>
  <c r="G47"/>
  <c r="V47" s="1"/>
  <c r="O24"/>
  <c r="E99"/>
  <c r="O14"/>
  <c r="O12"/>
  <c r="O95"/>
  <c r="V78"/>
  <c r="V70"/>
  <c r="D99"/>
  <c r="O62"/>
  <c r="O22"/>
  <c r="O11"/>
  <c r="O81" i="58"/>
  <c r="G43"/>
  <c r="V43" s="1"/>
  <c r="O29"/>
  <c r="O25"/>
  <c r="O17"/>
  <c r="V93"/>
  <c r="V66"/>
  <c r="V61"/>
  <c r="O53"/>
  <c r="O45"/>
  <c r="V37"/>
  <c r="G70" i="57"/>
  <c r="V70" s="1"/>
  <c r="G54"/>
  <c r="V54" s="1"/>
  <c r="G25"/>
  <c r="V25" s="1"/>
  <c r="O4"/>
  <c r="O44"/>
  <c r="O24"/>
  <c r="G91" i="58"/>
  <c r="V77"/>
  <c r="G75"/>
  <c r="G59"/>
  <c r="O57"/>
  <c r="O41"/>
  <c r="E99"/>
  <c r="G27"/>
  <c r="O22"/>
  <c r="G11"/>
  <c r="V11" s="1"/>
  <c r="V97"/>
  <c r="V30"/>
  <c r="O14"/>
  <c r="O6"/>
  <c r="D99"/>
  <c r="G90" i="57"/>
  <c r="V90" s="1"/>
  <c r="G58"/>
  <c r="V58" s="1"/>
  <c r="O56"/>
  <c r="G42"/>
  <c r="V42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i="57" l="1"/>
  <c r="O77"/>
  <c r="O9"/>
  <c r="O12" i="56"/>
  <c r="O8"/>
  <c r="O4"/>
  <c r="O60" i="55"/>
  <c r="O9"/>
  <c r="V91"/>
  <c r="O91"/>
  <c r="V87"/>
  <c r="O87"/>
  <c r="O47"/>
  <c r="O49"/>
  <c r="O43" i="58"/>
  <c r="O25" i="57"/>
  <c r="O21"/>
  <c r="V91" i="58"/>
  <c r="O91"/>
  <c r="O75"/>
  <c r="V75"/>
  <c r="O59"/>
  <c r="V59"/>
  <c r="O27"/>
  <c r="V27"/>
  <c r="O11"/>
  <c r="O56"/>
  <c r="O90" i="57"/>
  <c r="O61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DG8" s="1"/>
  <c r="C8" i="40" s="1"/>
  <c r="AY9" i="54"/>
  <c r="AY15"/>
  <c r="AY17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10"/>
  <c r="DD55"/>
  <c r="DD70"/>
  <c r="DD53"/>
  <c r="DK6"/>
  <c r="CW10"/>
  <c r="CP44"/>
  <c r="CI17"/>
  <c r="C5" i="40"/>
  <c r="DK5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54" i="26"/>
  <c r="AE99" s="1"/>
  <c r="C99" i="40"/>
  <c r="E99"/>
  <c r="AE99" i="28"/>
  <c r="G3" i="40"/>
  <c r="G70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<sst xmlns="http://schemas.openxmlformats.org/spreadsheetml/2006/main" count="8171" uniqueCount="506">
  <si>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</si>
  <si>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</si>
  <si>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</si>
  <si>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</si>
  <si>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</si>
  <si>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</si>
  <si>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</si>
  <si>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</si>
  <si>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</si>
  <si>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</si>
  <si>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</si>
  <si>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</si>
  <si>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</si>
  <si>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</si>
  <si>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</si>
  <si>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</si>
  <si>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</si>
  <si>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</si>
  <si>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</si>
  <si>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</si>
  <si>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</si>
  <si>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</si>
  <si>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</si>
  <si>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</si>
  <si>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</si>
  <si>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</si>
  <si>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</si>
  <si>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</si>
  <si>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</si>
  <si>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</si>
  <si>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</si>
  <si>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</si>
  <si>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</si>
  <si>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</si>
  <si>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</si>
  <si>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</si>
  <si>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</si>
  <si>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</si>
  <si>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</si>
  <si>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</si>
  <si>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</si>
  <si>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</si>
  <si>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</si>
  <si>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</si>
  <si>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</si>
  <si>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</si>
  <si>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</si>
  <si>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</si>
  <si>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</si>
  <si>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</si>
  <si>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</si>
  <si>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</si>
  <si>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</si>
  <si>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</si>
  <si>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</si>
  <si>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</si>
  <si>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</si>
  <si>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</si>
  <si>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</si>
  <si>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</si>
  <si>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</si>
  <si>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</si>
  <si>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</si>
  <si>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</si>
  <si>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</si>
  <si>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</si>
  <si>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</si>
  <si>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</si>
  <si>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</si>
  <si>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</si>
  <si>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</si>
  <si>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</si>
  <si>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</si>
  <si>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</si>
  <si>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</si>
  <si>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</si>
  <si>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</si>
  <si>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</si>
  <si>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</si>
  <si>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</si>
  <si>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</si>
  <si>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</si>
  <si>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</si>
  <si>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</si>
  <si>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</si>
  <si>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</si>
  <si>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</si>
  <si>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</si>
  <si>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</si>
  <si>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</si>
  <si>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</si>
  <si>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</si>
  <si>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</si>
  <si>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</si>
  <si>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</si>
  <si>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</si>
  <si>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</si>
  <si>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</si>
  <si>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</si>
  <si>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</si>
  <si>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</si>
  <si>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</si>
  <si>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</si>
  <si>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</si>
  <si>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</si>
  <si>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</si>
  <si>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</si>
  <si>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</si>
  <si>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</si>
  <si>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</si>
  <si>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</si>
  <si>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</si>
  <si>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</si>
  <si>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</si>
  <si>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</si>
  <si>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</si>
  <si>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</si>
  <si>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</si>
  <si>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</si>
  <si>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</si>
  <si>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</si>
  <si>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</si>
  <si>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</si>
  <si>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</si>
  <si>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</si>
  <si>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</si>
  <si>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</si>
  <si>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</si>
  <si>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</si>
  <si>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</si>
  <si>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</si>
  <si>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</si>
  <si>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</si>
  <si>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</si>
  <si>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</si>
  <si>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</si>
  <si>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</si>
  <si>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</si>
  <si>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</si>
  <si>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</si>
  <si>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</si>
  <si>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</si>
  <si>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</si>
  <si>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</si>
  <si>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</si>
  <si>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</si>
  <si>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</si>
  <si>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</si>
  <si>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</si>
  <si>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</si>
  <si>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</si>
  <si>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</si>
  <si>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</si>
  <si>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</si>
  <si>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</si>
  <si>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</si>
  <si>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</si>
  <si>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</si>
  <si>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</si>
  <si>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</si>
  <si>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</si>
  <si>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</si>
  <si>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</si>
  <si>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</si>
  <si>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</si>
  <si>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</si>
  <si>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</si>
  <si>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</si>
  <si>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</si>
  <si>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</si>
  <si>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</si>
  <si>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</si>
  <si>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</si>
  <si>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</si>
  <si>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</si>
  <si>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</si>
  <si>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</si>
  <si>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</si>
  <si>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</si>
  <si>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</si>
  <si>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</si>
  <si>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</si>
  <si>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</si>
  <si>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</si>
  <si>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</si>
  <si>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</si>
  <si>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</si>
  <si>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</si>
  <si>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</si>
  <si>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</si>
  <si>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</si>
  <si>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</si>
  <si>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</si>
  <si>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</si>
  <si>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</si>
  <si>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</si>
  <si>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</si>
  <si>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</si>
  <si>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</si>
  <si>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</si>
  <si>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</si>
  <si>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</si>
  <si>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</si>
  <si>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</si>
  <si>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</si>
  <si>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</si>
  <si>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</si>
  <si>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</si>
  <si>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</si>
  <si>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</si>
  <si>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</si>
  <si>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</si>
  <si>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</si>
  <si>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</si>
  <si>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</si>
  <si>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</si>
  <si>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</si>
  <si>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</si>
  <si>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</si>
  <si>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</si>
  <si>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</si>
  <si>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</si>
  <si>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</si>
  <si>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</si>
  <si>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</si>
  <si>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</si>
  <si>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</si>
  <si>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</si>
  <si>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</si>
  <si>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</si>
  <si>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</si>
  <si>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</si>
  <si>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</si>
  <si>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</si>
  <si>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</si>
  <si>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</si>
  <si>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</si>
  <si>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</si>
  <si>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</si>
  <si>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</si>
  <si>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</si>
  <si>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</si>
  <si>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</si>
  <si>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</si>
  <si>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</si>
  <si>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</si>
  <si>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</si>
  <si>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</si>
  <si>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</si>
  <si>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</si>
  <si>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</si>
  <si>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</si>
  <si>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</si>
  <si>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</si>
  <si>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</si>
  <si>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</si>
  <si>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</si>
  <si>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</si>
  <si>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</si>
  <si>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</si>
  <si>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</si>
  <si>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</si>
  <si>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</si>
  <si>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</si>
  <si>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</si>
  <si>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</si>
  <si>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</si>
  <si>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</si>
  <si>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</si>
  <si>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</si>
  <si>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</si>
  <si>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</si>
  <si>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</si>
  <si>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</si>
  <si>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</si>
  <si>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</si>
  <si>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</si>
  <si>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</si>
  <si>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</si>
  <si>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</si>
  <si>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</si>
  <si>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</si>
  <si>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</si>
  <si>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</si>
  <si>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</si>
  <si>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</si>
  <si>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</si>
  <si>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</si>
  <si>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</si>
  <si>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</si>
  <si>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</si>
  <si>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</si>
  <si>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</si>
  <si>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</si>
  <si>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</si>
  <si>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</si>
  <si>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</si>
  <si>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</si>
  <si>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</si>
  <si>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</si>
  <si>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</si>
  <si>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</si>
  <si>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</si>
  <si>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</si>
  <si>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</si>
  <si>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</si>
  <si>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</si>
  <si>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</si>
  <si>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</si>
  <si>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</si>
  <si>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</si>
  <si>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</si>
  <si>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</si>
  <si>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</si>
  <si>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</si>
  <si>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</si>
  <si>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</si>
  <si>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</si>
  <si>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</si>
  <si>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</si>
  <si>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</si>
  <si>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</si>
  <si>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</si>
  <si>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</si>
  <si>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</si>
  <si>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</si>
  <si>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</si>
  <si>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</si>
  <si>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</si>
  <si>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</si>
  <si>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</si>
  <si>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</si>
  <si>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</si>
  <si>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</si>
  <si>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</si>
  <si>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</si>
  <si>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</si>
  <si>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</si>
  <si>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</si>
  <si>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</si>
  <si>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</si>
  <si>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</si>
  <si>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</si>
  <si>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</si>
  <si>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</si>
  <si>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</si>
  <si>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</si>
  <si>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</si>
  <si>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</si>
  <si>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</si>
  <si>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</si>
  <si>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</si>
  <si>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</si>
  <si>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</si>
  <si>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</si>
  <si>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</si>
  <si>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</si>
  <si>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</si>
  <si>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</si>
  <si>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</si>
  <si>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</si>
  <si>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</si>
  <si>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</si>
  <si>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</si>
  <si>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</si>
  <si>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</si>
  <si>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</si>
  <si>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</si>
  <si>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</si>
  <si>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</si>
  <si>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</si>
  <si>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</si>
  <si>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</si>
  <si>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</si>
  <si>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</si>
  <si>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</si>
  <si>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</si>
  <si>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</si>
  <si>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</si>
  <si>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</si>
  <si>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</si>
  <si>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</si>
  <si>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</si>
  <si>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</si>
  <si>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</si>
  <si>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</si>
  <si>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</si>
  <si>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</si>
  <si>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</si>
  <si>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</si>
  <si>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</si>
  <si>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</si>
  <si>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</si>
  <si>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</si>
  <si>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</si>
  <si>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</si>
  <si>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</si>
  <si>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</si>
  <si>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</si>
  <si>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</si>
  <si>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</si>
  <si>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</si>
  <si>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</si>
  <si>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</si>
  <si>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</si>
  <si>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</si>
  <si>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</si>
  <si>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</si>
  <si>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</si>
  <si>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</si>
  <si>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</si>
  <si>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</si>
  <si>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</si>
  <si>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</si>
  <si>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</si>
  <si>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</si>
  <si>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</si>
  <si>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</si>
  <si>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</si>
  <si>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</si>
  <si>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</si>
  <si>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</si>
  <si>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</si>
  <si>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</si>
  <si>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</si>
  <si>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</si>
  <si>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</si>
  <si>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</si>
  <si>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</si>
  <si>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</si>
  <si>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</si>
  <si>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</si>
  <si>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</si>
  <si>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</si>
  <si>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</si>
  <si>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</si>
  <si>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</si>
  <si>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</si>
  <si>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</si>
  <si>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</si>
  <si>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</si>
  <si>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</si>
  <si>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</si>
  <si>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</si>
  <si>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</si>
  <si>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</si>
  <si>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</si>
  <si>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</si>
  <si>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</si>
  <si>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</si>
  <si>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</si>
  <si>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</si>
  <si>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</si>
  <si>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</si>
  <si>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</si>
  <si>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</si>
  <si>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</si>
  <si>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</si>
  <si>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</si>
  <si>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</si>
  <si>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</si>
  <si>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</si>
  <si>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</si>
  <si>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</si>
  <si>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</si>
  <si>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</si>
  <si>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</si>
  <si>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</si>
  <si>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</si>
  <si>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</si>
  <si>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</si>
  <si>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</si>
  <si>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</si>
  <si>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</si>
  <si>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</si>
  <si>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</si>
  <si>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</si>
  <si>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</si>
  <si>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</si>
  <si>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</si>
  <si>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</si>
  <si>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</si>
  <si>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</si>
  <si>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</si>
  <si>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</si>
  <si>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</si>
  <si>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</si>
  <si>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55IS2022/11/23</t>
  </si>
  <si>
    <t>ADHPL</t>
  </si>
  <si>
    <t>CHANJUII</t>
  </si>
  <si>
    <t>GBHHPL</t>
  </si>
  <si>
    <t>MAHAN ENERGEN</t>
  </si>
  <si>
    <t>MALANA</t>
  </si>
  <si>
    <t>NSLSTUNGBHDRA</t>
  </si>
  <si>
    <t>SHPPBPL</t>
  </si>
  <si>
    <t>SIKKIM</t>
  </si>
  <si>
    <t>Teesta_III</t>
  </si>
  <si>
    <t>GOA_Beneficiary</t>
  </si>
  <si>
    <t>HP</t>
  </si>
  <si>
    <t>Manipur_Ben</t>
  </si>
  <si>
    <t>Meghalaya_Ben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</si>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</sst>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274.21600000000001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274.21600000000001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44888</v>
      </c>
      <c r="Z3" s="37">
        <f>S3</f>
        <v>44888</v>
      </c>
      <c r="AE3" s="36"/>
      <c r="AH3" s="38">
        <f>AV4</f>
        <v>44888</v>
      </c>
    </row>
    <row r="4" spans="1:48" ht="15.75" thickBot="1">
      <c r="A4" s="37">
        <f>frq!A1</f>
        <v>44888</v>
      </c>
      <c r="L4" s="37">
        <f>frq!A1</f>
        <v>44888</v>
      </c>
      <c r="P4" s="37">
        <f>frq!A1</f>
        <v>44888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6.8554000000000004E-2</v>
      </c>
      <c r="H44" s="54">
        <f>(BAWANA!U41+BAWANA!V41)/4000</f>
        <v>0</v>
      </c>
      <c r="I44" s="54"/>
      <c r="J44" s="54">
        <f t="shared" si="3"/>
        <v>6.8554000000000004E-2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6.8554000000000004E-2</v>
      </c>
      <c r="H45" s="54">
        <f>(BAWANA!U42+BAWANA!V42)/4000</f>
        <v>0</v>
      </c>
      <c r="I45" s="54"/>
      <c r="J45" s="54">
        <f t="shared" si="3"/>
        <v>6.8554000000000004E-2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6.4821079999999913</v>
      </c>
      <c r="H102" s="54">
        <f t="shared" si="14"/>
        <v>0</v>
      </c>
      <c r="I102" s="54"/>
      <c r="J102" s="54">
        <f t="shared" si="14"/>
        <v>6.4821079999999913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4.8099999999999996</v>
      </c>
      <c r="J3" s="95">
        <v>0</v>
      </c>
      <c r="K3" s="95">
        <v>0</v>
      </c>
      <c r="L3" s="95">
        <v>1.92</v>
      </c>
      <c r="M3" s="114">
        <v>0</v>
      </c>
      <c r="N3" s="113">
        <v>-10</v>
      </c>
      <c r="O3" s="95">
        <v>0</v>
      </c>
      <c r="P3" s="95">
        <v>-50</v>
      </c>
      <c r="Q3" s="95">
        <v>0</v>
      </c>
      <c r="R3" s="95">
        <v>0</v>
      </c>
      <c r="S3" s="114">
        <v>0</v>
      </c>
      <c r="U3" s="115">
        <v>-60</v>
      </c>
      <c r="V3" s="116">
        <v>6.73</v>
      </c>
      <c r="W3">
        <v>-10</v>
      </c>
      <c r="X3">
        <v>4.8099999999999996</v>
      </c>
      <c r="Y3">
        <v>1.92</v>
      </c>
      <c r="Z3">
        <v>0</v>
      </c>
      <c r="AA3">
        <v>0</v>
      </c>
      <c r="AB3">
        <v>-50</v>
      </c>
    </row>
    <row r="4" spans="1:28">
      <c r="B4" t="s">
        <v>263</v>
      </c>
      <c r="G4" t="s">
        <v>46</v>
      </c>
      <c r="H4" s="115">
        <v>0</v>
      </c>
      <c r="I4" s="88">
        <v>4.8099999999999996</v>
      </c>
      <c r="J4" s="88">
        <v>0</v>
      </c>
      <c r="K4" s="88">
        <v>0</v>
      </c>
      <c r="L4" s="88">
        <v>1.92</v>
      </c>
      <c r="M4" s="116">
        <v>0</v>
      </c>
      <c r="N4" s="115">
        <v>-18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>
        <v>-68</v>
      </c>
      <c r="V4" s="116">
        <v>6.73</v>
      </c>
      <c r="W4">
        <v>-18</v>
      </c>
      <c r="X4">
        <v>4.8099999999999996</v>
      </c>
      <c r="Y4">
        <v>1.92</v>
      </c>
      <c r="Z4">
        <v>0</v>
      </c>
      <c r="AA4">
        <v>0</v>
      </c>
      <c r="AB4">
        <v>-50</v>
      </c>
    </row>
    <row r="5" spans="1:28">
      <c r="G5" t="s">
        <v>47</v>
      </c>
      <c r="H5" s="115">
        <v>0</v>
      </c>
      <c r="I5" s="88">
        <v>43.25</v>
      </c>
      <c r="J5" s="88">
        <v>0</v>
      </c>
      <c r="K5" s="88">
        <v>0</v>
      </c>
      <c r="L5" s="88">
        <v>1.92</v>
      </c>
      <c r="M5" s="116">
        <v>0</v>
      </c>
      <c r="N5" s="115">
        <v>0</v>
      </c>
      <c r="O5" s="88">
        <v>0</v>
      </c>
      <c r="P5" s="88">
        <v>-50</v>
      </c>
      <c r="Q5" s="88">
        <v>0</v>
      </c>
      <c r="R5" s="88">
        <v>0</v>
      </c>
      <c r="S5" s="116">
        <v>0</v>
      </c>
      <c r="U5" s="115">
        <v>-50</v>
      </c>
      <c r="V5" s="116">
        <v>45.17</v>
      </c>
      <c r="W5">
        <v>0</v>
      </c>
      <c r="X5">
        <v>43.25</v>
      </c>
      <c r="Y5">
        <v>1.92</v>
      </c>
      <c r="Z5">
        <v>0</v>
      </c>
      <c r="AA5">
        <v>0</v>
      </c>
      <c r="AB5">
        <v>-50</v>
      </c>
    </row>
    <row r="6" spans="1:28">
      <c r="G6" t="s">
        <v>48</v>
      </c>
      <c r="H6" s="115">
        <v>0</v>
      </c>
      <c r="I6" s="88">
        <v>28.83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29.79</v>
      </c>
      <c r="W6">
        <v>0</v>
      </c>
      <c r="X6">
        <v>28.83</v>
      </c>
      <c r="Y6">
        <v>0.96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67.260000000000005</v>
      </c>
      <c r="J7" s="88">
        <v>0</v>
      </c>
      <c r="K7" s="88">
        <v>0</v>
      </c>
      <c r="L7" s="88">
        <v>6.25</v>
      </c>
      <c r="M7" s="116">
        <v>1.35</v>
      </c>
      <c r="N7" s="115">
        <v>-51</v>
      </c>
      <c r="O7" s="88">
        <v>0</v>
      </c>
      <c r="P7" s="88">
        <v>-40</v>
      </c>
      <c r="Q7" s="88">
        <v>-55</v>
      </c>
      <c r="R7" s="88">
        <v>0</v>
      </c>
      <c r="S7" s="116">
        <v>0</v>
      </c>
      <c r="U7" s="115">
        <v>-146</v>
      </c>
      <c r="V7" s="116">
        <v>74.86</v>
      </c>
      <c r="W7">
        <v>-51</v>
      </c>
      <c r="X7">
        <v>67.260000000000005</v>
      </c>
      <c r="Y7">
        <v>6.25</v>
      </c>
      <c r="Z7">
        <v>-55</v>
      </c>
      <c r="AA7">
        <v>1.35</v>
      </c>
      <c r="AB7">
        <v>-40</v>
      </c>
    </row>
    <row r="8" spans="1:28">
      <c r="G8" t="s">
        <v>50</v>
      </c>
      <c r="H8" s="115">
        <v>0</v>
      </c>
      <c r="I8" s="88">
        <v>43.24</v>
      </c>
      <c r="J8" s="88">
        <v>0</v>
      </c>
      <c r="K8" s="88">
        <v>0</v>
      </c>
      <c r="L8" s="88">
        <v>0</v>
      </c>
      <c r="M8" s="116">
        <v>1.25</v>
      </c>
      <c r="N8" s="115">
        <v>-42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-102</v>
      </c>
      <c r="V8" s="116">
        <v>44.49</v>
      </c>
      <c r="W8">
        <v>-42</v>
      </c>
      <c r="X8">
        <v>43.24</v>
      </c>
      <c r="Y8">
        <v>0</v>
      </c>
      <c r="Z8">
        <v>0</v>
      </c>
      <c r="AA8">
        <v>1.25</v>
      </c>
      <c r="AB8">
        <v>-60</v>
      </c>
    </row>
    <row r="9" spans="1:28">
      <c r="G9" t="s">
        <v>51</v>
      </c>
      <c r="H9" s="115">
        <v>0</v>
      </c>
      <c r="I9" s="88">
        <v>24.02</v>
      </c>
      <c r="J9" s="88">
        <v>0</v>
      </c>
      <c r="K9" s="88">
        <v>0</v>
      </c>
      <c r="L9" s="88">
        <v>1.73</v>
      </c>
      <c r="M9" s="116">
        <v>0</v>
      </c>
      <c r="N9" s="115">
        <v>-88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>
        <v>-158</v>
      </c>
      <c r="V9" s="116">
        <v>25.75</v>
      </c>
      <c r="W9">
        <v>-88</v>
      </c>
      <c r="X9">
        <v>24.02</v>
      </c>
      <c r="Y9">
        <v>1.73</v>
      </c>
      <c r="Z9">
        <v>0</v>
      </c>
      <c r="AA9">
        <v>0</v>
      </c>
      <c r="AB9">
        <v>-70</v>
      </c>
    </row>
    <row r="10" spans="1:28">
      <c r="G10" t="s">
        <v>52</v>
      </c>
      <c r="H10" s="115">
        <v>0</v>
      </c>
      <c r="I10" s="88">
        <v>48.05</v>
      </c>
      <c r="J10" s="88">
        <v>0</v>
      </c>
      <c r="K10" s="88">
        <v>0</v>
      </c>
      <c r="L10" s="88">
        <v>1.73</v>
      </c>
      <c r="M10" s="116">
        <v>1.35</v>
      </c>
      <c r="N10" s="115">
        <v>-64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-114</v>
      </c>
      <c r="V10" s="116">
        <v>51.13</v>
      </c>
      <c r="W10">
        <v>-64</v>
      </c>
      <c r="X10">
        <v>48.05</v>
      </c>
      <c r="Y10">
        <v>1.73</v>
      </c>
      <c r="Z10">
        <v>0</v>
      </c>
      <c r="AA10">
        <v>1.35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1.92</v>
      </c>
      <c r="M11" s="116">
        <v>0.57999999999999996</v>
      </c>
      <c r="N11" s="115">
        <v>-29</v>
      </c>
      <c r="O11" s="88">
        <v>-10</v>
      </c>
      <c r="P11" s="88">
        <v>-80</v>
      </c>
      <c r="Q11" s="88">
        <v>-55</v>
      </c>
      <c r="R11" s="88">
        <v>0</v>
      </c>
      <c r="S11" s="116">
        <v>0</v>
      </c>
      <c r="U11" s="115">
        <v>-174</v>
      </c>
      <c r="V11" s="116">
        <v>2.5</v>
      </c>
      <c r="W11">
        <v>-29</v>
      </c>
      <c r="X11">
        <v>-10</v>
      </c>
      <c r="Y11">
        <v>1.92</v>
      </c>
      <c r="Z11">
        <v>-55</v>
      </c>
      <c r="AA11">
        <v>0.57999999999999996</v>
      </c>
      <c r="AB11">
        <v>-80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1.73</v>
      </c>
      <c r="M12" s="116">
        <v>1.35</v>
      </c>
      <c r="N12" s="115">
        <v>-45</v>
      </c>
      <c r="O12" s="88">
        <v>-10</v>
      </c>
      <c r="P12" s="88">
        <v>-70</v>
      </c>
      <c r="Q12" s="88">
        <v>0</v>
      </c>
      <c r="R12" s="88">
        <v>0</v>
      </c>
      <c r="S12" s="116">
        <v>0</v>
      </c>
      <c r="U12" s="115">
        <v>-125</v>
      </c>
      <c r="V12" s="116">
        <v>3.08</v>
      </c>
      <c r="W12">
        <v>-45</v>
      </c>
      <c r="X12">
        <v>-10</v>
      </c>
      <c r="Y12">
        <v>1.73</v>
      </c>
      <c r="Z12">
        <v>0</v>
      </c>
      <c r="AA12">
        <v>1.35</v>
      </c>
      <c r="AB12">
        <v>-70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5.57</v>
      </c>
      <c r="M13" s="116">
        <v>1.25</v>
      </c>
      <c r="N13" s="115">
        <v>-31</v>
      </c>
      <c r="O13" s="88">
        <v>-20</v>
      </c>
      <c r="P13" s="88">
        <v>-100</v>
      </c>
      <c r="Q13" s="88">
        <v>0</v>
      </c>
      <c r="R13" s="88">
        <v>0</v>
      </c>
      <c r="S13" s="116">
        <v>0</v>
      </c>
      <c r="U13" s="115">
        <v>-151</v>
      </c>
      <c r="V13" s="116">
        <v>6.82</v>
      </c>
      <c r="W13">
        <v>-31</v>
      </c>
      <c r="X13">
        <v>-20</v>
      </c>
      <c r="Y13">
        <v>5.57</v>
      </c>
      <c r="Z13">
        <v>0</v>
      </c>
      <c r="AA13">
        <v>1.25</v>
      </c>
      <c r="AB13">
        <v>-100</v>
      </c>
    </row>
    <row r="14" spans="1:28">
      <c r="G14" t="s">
        <v>56</v>
      </c>
      <c r="H14" s="115">
        <v>0</v>
      </c>
      <c r="I14" s="88">
        <v>19.22</v>
      </c>
      <c r="J14" s="88">
        <v>0</v>
      </c>
      <c r="K14" s="88">
        <v>0</v>
      </c>
      <c r="L14" s="88">
        <v>1.25</v>
      </c>
      <c r="M14" s="116">
        <v>1.25</v>
      </c>
      <c r="N14" s="115">
        <v>-7</v>
      </c>
      <c r="O14" s="88">
        <v>0</v>
      </c>
      <c r="P14" s="88">
        <v>-100</v>
      </c>
      <c r="Q14" s="88">
        <v>0</v>
      </c>
      <c r="R14" s="88">
        <v>0</v>
      </c>
      <c r="S14" s="116">
        <v>0</v>
      </c>
      <c r="U14" s="115">
        <v>-107</v>
      </c>
      <c r="V14" s="116">
        <v>21.72</v>
      </c>
      <c r="W14">
        <v>-7</v>
      </c>
      <c r="X14">
        <v>19.22</v>
      </c>
      <c r="Y14">
        <v>1.25</v>
      </c>
      <c r="Z14">
        <v>0</v>
      </c>
      <c r="AA14">
        <v>1.25</v>
      </c>
      <c r="AB14">
        <v>-100</v>
      </c>
    </row>
    <row r="15" spans="1:28">
      <c r="G15" t="s">
        <v>57</v>
      </c>
      <c r="H15" s="115">
        <v>7.69</v>
      </c>
      <c r="I15" s="88">
        <v>24.02</v>
      </c>
      <c r="J15" s="88">
        <v>0</v>
      </c>
      <c r="K15" s="88">
        <v>0</v>
      </c>
      <c r="L15" s="88">
        <v>1.92</v>
      </c>
      <c r="M15" s="116">
        <v>1.35</v>
      </c>
      <c r="N15" s="115">
        <v>0</v>
      </c>
      <c r="O15" s="88">
        <v>0</v>
      </c>
      <c r="P15" s="88">
        <v>-120</v>
      </c>
      <c r="Q15" s="88">
        <v>-55</v>
      </c>
      <c r="R15" s="88">
        <v>0</v>
      </c>
      <c r="S15" s="116">
        <v>0</v>
      </c>
      <c r="U15" s="115">
        <v>-175</v>
      </c>
      <c r="V15" s="116">
        <v>34.979999999999997</v>
      </c>
      <c r="W15">
        <v>7.69</v>
      </c>
      <c r="X15">
        <v>24.02</v>
      </c>
      <c r="Y15">
        <v>1.92</v>
      </c>
      <c r="Z15">
        <v>-55</v>
      </c>
      <c r="AA15">
        <v>1.35</v>
      </c>
      <c r="AB15">
        <v>-120</v>
      </c>
    </row>
    <row r="16" spans="1:28">
      <c r="G16" t="s">
        <v>58</v>
      </c>
      <c r="H16" s="115">
        <v>0</v>
      </c>
      <c r="I16" s="88">
        <v>33.630000000000003</v>
      </c>
      <c r="J16" s="88">
        <v>0</v>
      </c>
      <c r="K16" s="88">
        <v>0</v>
      </c>
      <c r="L16" s="88">
        <v>2.4</v>
      </c>
      <c r="M16" s="116">
        <v>1.35</v>
      </c>
      <c r="N16" s="115">
        <v>-36</v>
      </c>
      <c r="O16" s="88">
        <v>0</v>
      </c>
      <c r="P16" s="88">
        <v>-120</v>
      </c>
      <c r="Q16" s="88">
        <v>0</v>
      </c>
      <c r="R16" s="88">
        <v>0</v>
      </c>
      <c r="S16" s="116">
        <v>0</v>
      </c>
      <c r="U16" s="115">
        <v>-156</v>
      </c>
      <c r="V16" s="116">
        <v>37.380000000000003</v>
      </c>
      <c r="W16">
        <v>-36</v>
      </c>
      <c r="X16">
        <v>33.630000000000003</v>
      </c>
      <c r="Y16">
        <v>2.4</v>
      </c>
      <c r="Z16">
        <v>0</v>
      </c>
      <c r="AA16">
        <v>1.35</v>
      </c>
      <c r="AB16">
        <v>-120</v>
      </c>
    </row>
    <row r="17" spans="7:28">
      <c r="G17" t="s">
        <v>59</v>
      </c>
      <c r="H17" s="115">
        <v>0</v>
      </c>
      <c r="I17" s="88">
        <v>24.02</v>
      </c>
      <c r="J17" s="88">
        <v>0</v>
      </c>
      <c r="K17" s="88">
        <v>0</v>
      </c>
      <c r="L17" s="88">
        <v>2.4</v>
      </c>
      <c r="M17" s="116">
        <v>1.35</v>
      </c>
      <c r="N17" s="115">
        <v>0</v>
      </c>
      <c r="O17" s="88">
        <v>0</v>
      </c>
      <c r="P17" s="88">
        <v>-65</v>
      </c>
      <c r="Q17" s="88">
        <v>0</v>
      </c>
      <c r="R17" s="88">
        <v>0</v>
      </c>
      <c r="S17" s="116">
        <v>0</v>
      </c>
      <c r="U17" s="115">
        <v>-65</v>
      </c>
      <c r="V17" s="116">
        <v>27.77</v>
      </c>
      <c r="W17">
        <v>0</v>
      </c>
      <c r="X17">
        <v>24.02</v>
      </c>
      <c r="Y17">
        <v>2.4</v>
      </c>
      <c r="Z17">
        <v>0</v>
      </c>
      <c r="AA17">
        <v>1.35</v>
      </c>
      <c r="AB17">
        <v>-65</v>
      </c>
    </row>
    <row r="18" spans="7:28">
      <c r="G18" t="s">
        <v>60</v>
      </c>
      <c r="H18" s="115">
        <v>0</v>
      </c>
      <c r="I18" s="88">
        <v>28.83</v>
      </c>
      <c r="J18" s="88">
        <v>0</v>
      </c>
      <c r="K18" s="88">
        <v>0</v>
      </c>
      <c r="L18" s="88">
        <v>1.92</v>
      </c>
      <c r="M18" s="116">
        <v>1.25</v>
      </c>
      <c r="N18" s="115">
        <v>-24</v>
      </c>
      <c r="O18" s="88">
        <v>0</v>
      </c>
      <c r="P18" s="88">
        <v>-105</v>
      </c>
      <c r="Q18" s="88">
        <v>0</v>
      </c>
      <c r="R18" s="88">
        <v>0</v>
      </c>
      <c r="S18" s="116">
        <v>0</v>
      </c>
      <c r="U18" s="115">
        <v>-129</v>
      </c>
      <c r="V18" s="116">
        <v>32</v>
      </c>
      <c r="W18">
        <v>-24</v>
      </c>
      <c r="X18">
        <v>28.83</v>
      </c>
      <c r="Y18">
        <v>1.92</v>
      </c>
      <c r="Z18">
        <v>0</v>
      </c>
      <c r="AA18">
        <v>1.25</v>
      </c>
      <c r="AB18">
        <v>-105</v>
      </c>
    </row>
    <row r="19" spans="7:28">
      <c r="G19" t="s">
        <v>61</v>
      </c>
      <c r="H19" s="115">
        <v>43.23</v>
      </c>
      <c r="I19" s="88">
        <v>4.8099999999999996</v>
      </c>
      <c r="J19" s="88">
        <v>0</v>
      </c>
      <c r="K19" s="88">
        <v>0</v>
      </c>
      <c r="L19" s="88">
        <v>6.92</v>
      </c>
      <c r="M19" s="116">
        <v>1.35</v>
      </c>
      <c r="N19" s="115">
        <v>0</v>
      </c>
      <c r="O19" s="88">
        <v>0</v>
      </c>
      <c r="P19" s="88">
        <v>-100</v>
      </c>
      <c r="Q19" s="88">
        <v>-60</v>
      </c>
      <c r="R19" s="88">
        <v>0</v>
      </c>
      <c r="S19" s="116">
        <v>0</v>
      </c>
      <c r="U19" s="115">
        <v>-160</v>
      </c>
      <c r="V19" s="116">
        <v>56.31</v>
      </c>
      <c r="W19">
        <v>43.23</v>
      </c>
      <c r="X19">
        <v>4.8099999999999996</v>
      </c>
      <c r="Y19">
        <v>6.92</v>
      </c>
      <c r="Z19">
        <v>-60</v>
      </c>
      <c r="AA19">
        <v>1.35</v>
      </c>
      <c r="AB19">
        <v>-100</v>
      </c>
    </row>
    <row r="20" spans="7:28">
      <c r="G20" t="s">
        <v>62</v>
      </c>
      <c r="H20" s="115">
        <v>12.49</v>
      </c>
      <c r="I20" s="88">
        <v>33.64</v>
      </c>
      <c r="J20" s="88">
        <v>0</v>
      </c>
      <c r="K20" s="88">
        <v>0</v>
      </c>
      <c r="L20" s="88">
        <v>1.92</v>
      </c>
      <c r="M20" s="116">
        <v>1.35</v>
      </c>
      <c r="N20" s="115">
        <v>0</v>
      </c>
      <c r="O20" s="88">
        <v>0</v>
      </c>
      <c r="P20" s="88">
        <v>-90</v>
      </c>
      <c r="Q20" s="88">
        <v>0</v>
      </c>
      <c r="R20" s="88">
        <v>0</v>
      </c>
      <c r="S20" s="116">
        <v>0</v>
      </c>
      <c r="U20" s="115">
        <v>-90</v>
      </c>
      <c r="V20" s="116">
        <v>49.4</v>
      </c>
      <c r="W20">
        <v>12.49</v>
      </c>
      <c r="X20">
        <v>33.64</v>
      </c>
      <c r="Y20">
        <v>1.92</v>
      </c>
      <c r="Z20">
        <v>0</v>
      </c>
      <c r="AA20">
        <v>1.35</v>
      </c>
      <c r="AB20">
        <v>-90</v>
      </c>
    </row>
    <row r="21" spans="7:28">
      <c r="G21" t="s">
        <v>63</v>
      </c>
      <c r="H21" s="115">
        <v>0</v>
      </c>
      <c r="I21" s="88">
        <v>14.42</v>
      </c>
      <c r="J21" s="88">
        <v>0</v>
      </c>
      <c r="K21" s="88">
        <v>0</v>
      </c>
      <c r="L21" s="88">
        <v>4.32</v>
      </c>
      <c r="M21" s="116">
        <v>1.25</v>
      </c>
      <c r="N21" s="115">
        <v>-17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-87</v>
      </c>
      <c r="V21" s="116">
        <v>19.989999999999998</v>
      </c>
      <c r="W21">
        <v>-17</v>
      </c>
      <c r="X21">
        <v>14.42</v>
      </c>
      <c r="Y21">
        <v>4.32</v>
      </c>
      <c r="Z21">
        <v>0</v>
      </c>
      <c r="AA21">
        <v>1.25</v>
      </c>
      <c r="AB21">
        <v>-70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5.76</v>
      </c>
      <c r="M22" s="116">
        <v>1.35</v>
      </c>
      <c r="N22" s="115">
        <v>0</v>
      </c>
      <c r="O22" s="88">
        <v>-20</v>
      </c>
      <c r="P22" s="88">
        <v>-46</v>
      </c>
      <c r="Q22" s="88">
        <v>0</v>
      </c>
      <c r="R22" s="88">
        <v>0</v>
      </c>
      <c r="S22" s="116">
        <v>0</v>
      </c>
      <c r="U22" s="115">
        <v>-66</v>
      </c>
      <c r="V22" s="116">
        <v>7.11</v>
      </c>
      <c r="W22">
        <v>0</v>
      </c>
      <c r="X22">
        <v>-20</v>
      </c>
      <c r="Y22">
        <v>5.76</v>
      </c>
      <c r="Z22">
        <v>0</v>
      </c>
      <c r="AA22">
        <v>1.35</v>
      </c>
      <c r="AB22">
        <v>-46</v>
      </c>
    </row>
    <row r="23" spans="7:28">
      <c r="G23" t="s">
        <v>65</v>
      </c>
      <c r="H23" s="115">
        <v>47.08</v>
      </c>
      <c r="I23" s="88">
        <v>0</v>
      </c>
      <c r="J23" s="88">
        <v>0</v>
      </c>
      <c r="K23" s="88">
        <v>0</v>
      </c>
      <c r="L23" s="88">
        <v>8.65</v>
      </c>
      <c r="M23" s="116">
        <v>1.35</v>
      </c>
      <c r="N23" s="115">
        <v>0</v>
      </c>
      <c r="O23" s="88">
        <v>0</v>
      </c>
      <c r="P23" s="88">
        <v>-40</v>
      </c>
      <c r="Q23" s="88">
        <v>-55</v>
      </c>
      <c r="R23" s="88">
        <v>0</v>
      </c>
      <c r="S23" s="116">
        <v>0</v>
      </c>
      <c r="U23" s="115">
        <v>-95</v>
      </c>
      <c r="V23" s="116">
        <v>57.08</v>
      </c>
      <c r="W23">
        <v>47.08</v>
      </c>
      <c r="X23">
        <v>0</v>
      </c>
      <c r="Y23">
        <v>8.65</v>
      </c>
      <c r="Z23">
        <v>-55</v>
      </c>
      <c r="AA23">
        <v>1.35</v>
      </c>
      <c r="AB23">
        <v>-40</v>
      </c>
    </row>
    <row r="24" spans="7:28">
      <c r="G24" t="s">
        <v>66</v>
      </c>
      <c r="H24" s="115">
        <v>38.43</v>
      </c>
      <c r="I24" s="88">
        <v>33.64</v>
      </c>
      <c r="J24" s="88">
        <v>0</v>
      </c>
      <c r="K24" s="88">
        <v>0</v>
      </c>
      <c r="L24" s="88">
        <v>10.57</v>
      </c>
      <c r="M24" s="116">
        <v>1.35</v>
      </c>
      <c r="N24" s="115">
        <v>0</v>
      </c>
      <c r="O24" s="88">
        <v>0</v>
      </c>
      <c r="P24" s="88">
        <v>-40</v>
      </c>
      <c r="Q24" s="88">
        <v>0</v>
      </c>
      <c r="R24" s="88">
        <v>0</v>
      </c>
      <c r="S24" s="116">
        <v>0</v>
      </c>
      <c r="U24" s="115">
        <v>-40</v>
      </c>
      <c r="V24" s="116">
        <v>83.99</v>
      </c>
      <c r="W24">
        <v>38.43</v>
      </c>
      <c r="X24">
        <v>33.64</v>
      </c>
      <c r="Y24">
        <v>10.57</v>
      </c>
      <c r="Z24">
        <v>0</v>
      </c>
      <c r="AA24">
        <v>1.35</v>
      </c>
      <c r="AB24">
        <v>-40</v>
      </c>
    </row>
    <row r="25" spans="7:28">
      <c r="G25" t="s">
        <v>67</v>
      </c>
      <c r="H25" s="115">
        <v>0</v>
      </c>
      <c r="I25" s="88">
        <v>43.24</v>
      </c>
      <c r="J25" s="88">
        <v>0</v>
      </c>
      <c r="K25" s="88">
        <v>0</v>
      </c>
      <c r="L25" s="88">
        <v>17.3</v>
      </c>
      <c r="M25" s="116">
        <v>1.44</v>
      </c>
      <c r="N25" s="115">
        <v>-105</v>
      </c>
      <c r="O25" s="88">
        <v>0</v>
      </c>
      <c r="P25" s="88">
        <v>-45</v>
      </c>
      <c r="Q25" s="88">
        <v>0</v>
      </c>
      <c r="R25" s="88">
        <v>0</v>
      </c>
      <c r="S25" s="116">
        <v>0</v>
      </c>
      <c r="U25" s="115">
        <v>-150</v>
      </c>
      <c r="V25" s="116">
        <v>61.98</v>
      </c>
      <c r="W25">
        <v>-105</v>
      </c>
      <c r="X25">
        <v>43.24</v>
      </c>
      <c r="Y25">
        <v>17.3</v>
      </c>
      <c r="Z25">
        <v>0</v>
      </c>
      <c r="AA25">
        <v>1.44</v>
      </c>
      <c r="AB25">
        <v>-45</v>
      </c>
    </row>
    <row r="26" spans="7:28">
      <c r="G26" t="s">
        <v>68</v>
      </c>
      <c r="H26" s="115">
        <v>0</v>
      </c>
      <c r="I26" s="88">
        <v>76.87</v>
      </c>
      <c r="J26" s="88">
        <v>0</v>
      </c>
      <c r="K26" s="88">
        <v>0</v>
      </c>
      <c r="L26" s="88">
        <v>14.42</v>
      </c>
      <c r="M26" s="116">
        <v>1.35</v>
      </c>
      <c r="N26" s="115">
        <v>-52</v>
      </c>
      <c r="O26" s="88">
        <v>0</v>
      </c>
      <c r="P26" s="88">
        <v>-45</v>
      </c>
      <c r="Q26" s="88">
        <v>0</v>
      </c>
      <c r="R26" s="88">
        <v>0</v>
      </c>
      <c r="S26" s="116">
        <v>0</v>
      </c>
      <c r="U26" s="115">
        <v>-97</v>
      </c>
      <c r="V26" s="116">
        <v>92.64</v>
      </c>
      <c r="W26">
        <v>-52</v>
      </c>
      <c r="X26">
        <v>76.87</v>
      </c>
      <c r="Y26">
        <v>14.42</v>
      </c>
      <c r="Z26">
        <v>0</v>
      </c>
      <c r="AA26">
        <v>1.35</v>
      </c>
      <c r="AB26">
        <v>-45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10.09</v>
      </c>
      <c r="M27" s="116">
        <v>1.35</v>
      </c>
      <c r="N27" s="115">
        <v>0</v>
      </c>
      <c r="O27" s="88">
        <v>-20</v>
      </c>
      <c r="P27" s="88">
        <v>-70</v>
      </c>
      <c r="Q27" s="88">
        <v>-45</v>
      </c>
      <c r="R27" s="88">
        <v>0</v>
      </c>
      <c r="S27" s="116">
        <v>0</v>
      </c>
      <c r="U27" s="115">
        <v>-135</v>
      </c>
      <c r="V27" s="116">
        <v>11.44</v>
      </c>
      <c r="W27">
        <v>0</v>
      </c>
      <c r="X27">
        <v>-20</v>
      </c>
      <c r="Y27">
        <v>10.09</v>
      </c>
      <c r="Z27">
        <v>-45</v>
      </c>
      <c r="AA27">
        <v>1.35</v>
      </c>
      <c r="AB27">
        <v>-70</v>
      </c>
    </row>
    <row r="28" spans="7:28">
      <c r="G28" t="s">
        <v>70</v>
      </c>
      <c r="H28" s="115">
        <v>7.69</v>
      </c>
      <c r="I28" s="88">
        <v>0</v>
      </c>
      <c r="J28" s="88">
        <v>0</v>
      </c>
      <c r="K28" s="88">
        <v>0</v>
      </c>
      <c r="L28" s="88">
        <v>11.53</v>
      </c>
      <c r="M28" s="116">
        <v>1.35</v>
      </c>
      <c r="N28" s="115">
        <v>0</v>
      </c>
      <c r="O28" s="88">
        <v>-30</v>
      </c>
      <c r="P28" s="88">
        <v>-10</v>
      </c>
      <c r="Q28" s="88">
        <v>0</v>
      </c>
      <c r="R28" s="88">
        <v>0</v>
      </c>
      <c r="S28" s="116">
        <v>0</v>
      </c>
      <c r="U28" s="115">
        <v>-40</v>
      </c>
      <c r="V28" s="116">
        <v>20.57</v>
      </c>
      <c r="W28">
        <v>7.69</v>
      </c>
      <c r="X28">
        <v>-30</v>
      </c>
      <c r="Y28">
        <v>11.53</v>
      </c>
      <c r="Z28">
        <v>0</v>
      </c>
      <c r="AA28">
        <v>1.35</v>
      </c>
      <c r="AB28">
        <v>-10</v>
      </c>
    </row>
    <row r="29" spans="7:28">
      <c r="G29" t="s">
        <v>71</v>
      </c>
      <c r="H29" s="115">
        <v>23.06</v>
      </c>
      <c r="I29" s="88">
        <v>9.61</v>
      </c>
      <c r="J29" s="88">
        <v>0</v>
      </c>
      <c r="K29" s="88">
        <v>0</v>
      </c>
      <c r="L29" s="88">
        <v>11.82</v>
      </c>
      <c r="M29" s="116">
        <v>1.35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45.84</v>
      </c>
      <c r="W29">
        <v>23.06</v>
      </c>
      <c r="X29">
        <v>9.61</v>
      </c>
      <c r="Y29">
        <v>11.82</v>
      </c>
      <c r="Z29">
        <v>0</v>
      </c>
      <c r="AA29">
        <v>1.35</v>
      </c>
      <c r="AB29">
        <v>-40</v>
      </c>
    </row>
    <row r="30" spans="7:28">
      <c r="G30" t="s">
        <v>72</v>
      </c>
      <c r="H30" s="115">
        <v>35.549999999999997</v>
      </c>
      <c r="I30" s="88">
        <v>9.61</v>
      </c>
      <c r="J30" s="88">
        <v>0</v>
      </c>
      <c r="K30" s="88">
        <v>0</v>
      </c>
      <c r="L30" s="88">
        <v>11.05</v>
      </c>
      <c r="M30" s="116">
        <v>1.35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-40</v>
      </c>
      <c r="V30" s="116">
        <v>57.56</v>
      </c>
      <c r="W30">
        <v>35.549999999999997</v>
      </c>
      <c r="X30">
        <v>9.61</v>
      </c>
      <c r="Y30">
        <v>11.05</v>
      </c>
      <c r="Z30">
        <v>0</v>
      </c>
      <c r="AA30">
        <v>1.35</v>
      </c>
      <c r="AB30">
        <v>-40</v>
      </c>
    </row>
    <row r="31" spans="7:28">
      <c r="G31" t="s">
        <v>73</v>
      </c>
      <c r="H31" s="115">
        <v>35.549999999999997</v>
      </c>
      <c r="I31" s="88">
        <v>14.42</v>
      </c>
      <c r="J31" s="88">
        <v>0</v>
      </c>
      <c r="K31" s="88">
        <v>0</v>
      </c>
      <c r="L31" s="88">
        <v>17.3</v>
      </c>
      <c r="M31" s="116">
        <v>1.44</v>
      </c>
      <c r="N31" s="115">
        <v>0</v>
      </c>
      <c r="O31" s="88">
        <v>0</v>
      </c>
      <c r="P31" s="88">
        <v>-45</v>
      </c>
      <c r="Q31" s="88">
        <v>-30</v>
      </c>
      <c r="R31" s="88">
        <v>0</v>
      </c>
      <c r="S31" s="116">
        <v>0</v>
      </c>
      <c r="U31" s="115">
        <v>-75</v>
      </c>
      <c r="V31" s="116">
        <v>68.709999999999994</v>
      </c>
      <c r="W31">
        <v>35.549999999999997</v>
      </c>
      <c r="X31">
        <v>14.42</v>
      </c>
      <c r="Y31">
        <v>17.3</v>
      </c>
      <c r="Z31">
        <v>-30</v>
      </c>
      <c r="AA31">
        <v>1.44</v>
      </c>
      <c r="AB31">
        <v>-45</v>
      </c>
    </row>
    <row r="32" spans="7:28">
      <c r="G32" t="s">
        <v>74</v>
      </c>
      <c r="H32" s="115">
        <v>38.44</v>
      </c>
      <c r="I32" s="88">
        <v>19.22</v>
      </c>
      <c r="J32" s="88">
        <v>0</v>
      </c>
      <c r="K32" s="88">
        <v>9.61</v>
      </c>
      <c r="L32" s="88">
        <v>0</v>
      </c>
      <c r="M32" s="116">
        <v>1.35</v>
      </c>
      <c r="N32" s="115">
        <v>0</v>
      </c>
      <c r="O32" s="88">
        <v>0</v>
      </c>
      <c r="P32" s="88">
        <v>-45</v>
      </c>
      <c r="Q32" s="88">
        <v>0</v>
      </c>
      <c r="R32" s="88">
        <v>0</v>
      </c>
      <c r="S32" s="116">
        <v>0</v>
      </c>
      <c r="U32" s="115">
        <v>-45</v>
      </c>
      <c r="V32" s="116">
        <v>68.62</v>
      </c>
      <c r="W32">
        <v>38.44</v>
      </c>
      <c r="X32">
        <v>19.22</v>
      </c>
      <c r="Y32">
        <v>0</v>
      </c>
      <c r="Z32">
        <v>9.61</v>
      </c>
      <c r="AA32">
        <v>1.35</v>
      </c>
      <c r="AB32">
        <v>-45</v>
      </c>
    </row>
    <row r="33" spans="7:28">
      <c r="G33" t="s">
        <v>75</v>
      </c>
      <c r="H33" s="115">
        <v>49.97</v>
      </c>
      <c r="I33" s="88">
        <v>57.66</v>
      </c>
      <c r="J33" s="88">
        <v>0</v>
      </c>
      <c r="K33" s="88">
        <v>0</v>
      </c>
      <c r="L33" s="88">
        <v>0</v>
      </c>
      <c r="M33" s="116">
        <v>1.35</v>
      </c>
      <c r="N33" s="115">
        <v>0</v>
      </c>
      <c r="O33" s="88">
        <v>0</v>
      </c>
      <c r="P33" s="88">
        <v>-45</v>
      </c>
      <c r="Q33" s="88">
        <v>0</v>
      </c>
      <c r="R33" s="88">
        <v>0</v>
      </c>
      <c r="S33" s="116">
        <v>0</v>
      </c>
      <c r="U33" s="115">
        <v>-45</v>
      </c>
      <c r="V33" s="116">
        <v>108.98</v>
      </c>
      <c r="W33">
        <v>49.97</v>
      </c>
      <c r="X33">
        <v>57.66</v>
      </c>
      <c r="Y33">
        <v>0</v>
      </c>
      <c r="Z33">
        <v>0</v>
      </c>
      <c r="AA33">
        <v>1.35</v>
      </c>
      <c r="AB33">
        <v>-45</v>
      </c>
    </row>
    <row r="34" spans="7:28">
      <c r="G34" t="s">
        <v>76</v>
      </c>
      <c r="H34" s="115">
        <v>49.96</v>
      </c>
      <c r="I34" s="88">
        <v>33.64</v>
      </c>
      <c r="J34" s="88">
        <v>0</v>
      </c>
      <c r="K34" s="88">
        <v>14.42</v>
      </c>
      <c r="L34" s="88">
        <v>0</v>
      </c>
      <c r="M34" s="116">
        <v>1.35</v>
      </c>
      <c r="N34" s="115">
        <v>0</v>
      </c>
      <c r="O34" s="88">
        <v>0</v>
      </c>
      <c r="P34" s="88">
        <v>-60</v>
      </c>
      <c r="Q34" s="88">
        <v>0</v>
      </c>
      <c r="R34" s="88">
        <v>0</v>
      </c>
      <c r="S34" s="116">
        <v>0</v>
      </c>
      <c r="U34" s="115">
        <v>-60</v>
      </c>
      <c r="V34" s="116">
        <v>99.37</v>
      </c>
      <c r="W34">
        <v>49.96</v>
      </c>
      <c r="X34">
        <v>33.64</v>
      </c>
      <c r="Y34">
        <v>0</v>
      </c>
      <c r="Z34">
        <v>14.42</v>
      </c>
      <c r="AA34">
        <v>1.35</v>
      </c>
      <c r="AB34">
        <v>-60</v>
      </c>
    </row>
    <row r="35" spans="7:28">
      <c r="G35" t="s">
        <v>77</v>
      </c>
      <c r="H35" s="115">
        <v>91.29</v>
      </c>
      <c r="I35" s="88">
        <v>24.03</v>
      </c>
      <c r="J35" s="88">
        <v>0</v>
      </c>
      <c r="K35" s="88">
        <v>19.22</v>
      </c>
      <c r="L35" s="88">
        <v>0</v>
      </c>
      <c r="M35" s="116">
        <v>1.44</v>
      </c>
      <c r="N35" s="115">
        <v>0</v>
      </c>
      <c r="O35" s="88">
        <v>0</v>
      </c>
      <c r="P35" s="88">
        <v>-45</v>
      </c>
      <c r="Q35" s="88">
        <v>0</v>
      </c>
      <c r="R35" s="88">
        <v>0</v>
      </c>
      <c r="S35" s="116">
        <v>0</v>
      </c>
      <c r="U35" s="115">
        <v>-45</v>
      </c>
      <c r="V35" s="116">
        <v>135.97999999999999</v>
      </c>
      <c r="W35">
        <v>91.29</v>
      </c>
      <c r="X35">
        <v>24.03</v>
      </c>
      <c r="Y35">
        <v>0</v>
      </c>
      <c r="Z35">
        <v>19.22</v>
      </c>
      <c r="AA35">
        <v>1.44</v>
      </c>
      <c r="AB35">
        <v>-45</v>
      </c>
    </row>
    <row r="36" spans="7:28">
      <c r="G36" t="s">
        <v>78</v>
      </c>
      <c r="H36" s="115">
        <v>33.64</v>
      </c>
      <c r="I36" s="88">
        <v>48.04</v>
      </c>
      <c r="J36" s="88">
        <v>0</v>
      </c>
      <c r="K36" s="88">
        <v>0</v>
      </c>
      <c r="L36" s="88">
        <v>5.19</v>
      </c>
      <c r="M36" s="116">
        <v>1.35</v>
      </c>
      <c r="N36" s="115">
        <v>0</v>
      </c>
      <c r="O36" s="88">
        <v>0</v>
      </c>
      <c r="P36" s="88">
        <v>-30</v>
      </c>
      <c r="Q36" s="88">
        <v>-20</v>
      </c>
      <c r="R36" s="88">
        <v>0</v>
      </c>
      <c r="S36" s="116">
        <v>0</v>
      </c>
      <c r="U36" s="115">
        <v>-50</v>
      </c>
      <c r="V36" s="116">
        <v>88.22</v>
      </c>
      <c r="W36">
        <v>33.64</v>
      </c>
      <c r="X36">
        <v>48.04</v>
      </c>
      <c r="Y36">
        <v>5.19</v>
      </c>
      <c r="Z36">
        <v>-20</v>
      </c>
      <c r="AA36">
        <v>1.35</v>
      </c>
      <c r="AB36">
        <v>-30</v>
      </c>
    </row>
    <row r="37" spans="7:28">
      <c r="G37" t="s">
        <v>79</v>
      </c>
      <c r="H37" s="115">
        <v>59.58</v>
      </c>
      <c r="I37" s="88">
        <v>76.87</v>
      </c>
      <c r="J37" s="88">
        <v>14.42</v>
      </c>
      <c r="K37" s="88">
        <v>24.03</v>
      </c>
      <c r="L37" s="88">
        <v>10.09</v>
      </c>
      <c r="M37" s="116">
        <v>1.44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186.43</v>
      </c>
      <c r="W37">
        <v>59.58</v>
      </c>
      <c r="X37">
        <v>76.87</v>
      </c>
      <c r="Y37">
        <v>10.09</v>
      </c>
      <c r="Z37">
        <v>24.03</v>
      </c>
      <c r="AA37">
        <v>1.44</v>
      </c>
      <c r="AB37">
        <v>14.42</v>
      </c>
    </row>
    <row r="38" spans="7:28">
      <c r="G38" t="s">
        <v>80</v>
      </c>
      <c r="H38" s="115">
        <v>30.75</v>
      </c>
      <c r="I38" s="88">
        <v>67.260000000000005</v>
      </c>
      <c r="J38" s="88">
        <v>0</v>
      </c>
      <c r="K38" s="88">
        <v>28.83</v>
      </c>
      <c r="L38" s="88">
        <v>3.27</v>
      </c>
      <c r="M38" s="116">
        <v>1.35</v>
      </c>
      <c r="N38" s="115">
        <v>0</v>
      </c>
      <c r="O38" s="88">
        <v>0</v>
      </c>
      <c r="P38" s="88">
        <v>-25</v>
      </c>
      <c r="Q38" s="88">
        <v>0</v>
      </c>
      <c r="R38" s="88">
        <v>0</v>
      </c>
      <c r="S38" s="116">
        <v>0</v>
      </c>
      <c r="U38" s="115">
        <v>-25</v>
      </c>
      <c r="V38" s="116">
        <v>131.46</v>
      </c>
      <c r="W38">
        <v>30.75</v>
      </c>
      <c r="X38">
        <v>67.260000000000005</v>
      </c>
      <c r="Y38">
        <v>3.27</v>
      </c>
      <c r="Z38">
        <v>28.83</v>
      </c>
      <c r="AA38">
        <v>1.35</v>
      </c>
      <c r="AB38">
        <v>-25</v>
      </c>
    </row>
    <row r="39" spans="7:28">
      <c r="G39" t="s">
        <v>81</v>
      </c>
      <c r="H39" s="115">
        <v>108.58</v>
      </c>
      <c r="I39" s="88">
        <v>81.69</v>
      </c>
      <c r="J39" s="88">
        <v>0</v>
      </c>
      <c r="K39" s="88">
        <v>33.64</v>
      </c>
      <c r="L39" s="88">
        <v>0</v>
      </c>
      <c r="M39" s="116">
        <v>1.25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225.16</v>
      </c>
      <c r="W39">
        <v>108.58</v>
      </c>
      <c r="X39">
        <v>81.69</v>
      </c>
      <c r="Y39">
        <v>0</v>
      </c>
      <c r="Z39">
        <v>33.64</v>
      </c>
      <c r="AA39">
        <v>1.25</v>
      </c>
      <c r="AB39">
        <v>0</v>
      </c>
    </row>
    <row r="40" spans="7:28">
      <c r="G40" t="s">
        <v>82</v>
      </c>
      <c r="H40" s="115">
        <v>76.88</v>
      </c>
      <c r="I40" s="88">
        <v>76.88</v>
      </c>
      <c r="J40" s="88">
        <v>0</v>
      </c>
      <c r="K40" s="88">
        <v>38.44</v>
      </c>
      <c r="L40" s="88">
        <v>0</v>
      </c>
      <c r="M40" s="116">
        <v>1.25</v>
      </c>
      <c r="N40" s="115">
        <v>0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>
        <v>-25</v>
      </c>
      <c r="V40" s="116">
        <v>193.45</v>
      </c>
      <c r="W40">
        <v>76.88</v>
      </c>
      <c r="X40">
        <v>76.88</v>
      </c>
      <c r="Y40">
        <v>0</v>
      </c>
      <c r="Z40">
        <v>38.44</v>
      </c>
      <c r="AA40">
        <v>1.25</v>
      </c>
      <c r="AB40">
        <v>-25</v>
      </c>
    </row>
    <row r="41" spans="7:28">
      <c r="G41" t="s">
        <v>83</v>
      </c>
      <c r="H41" s="115">
        <v>39.4</v>
      </c>
      <c r="I41" s="88">
        <v>43.25</v>
      </c>
      <c r="J41" s="88">
        <v>0</v>
      </c>
      <c r="K41" s="88">
        <v>0</v>
      </c>
      <c r="L41" s="88">
        <v>0</v>
      </c>
      <c r="M41" s="116">
        <v>1.25</v>
      </c>
      <c r="N41" s="115">
        <v>0</v>
      </c>
      <c r="O41" s="88">
        <v>0</v>
      </c>
      <c r="P41" s="88">
        <v>0</v>
      </c>
      <c r="Q41" s="88">
        <v>-10</v>
      </c>
      <c r="R41" s="88">
        <v>0</v>
      </c>
      <c r="S41" s="116">
        <v>0</v>
      </c>
      <c r="U41" s="115">
        <v>-10</v>
      </c>
      <c r="V41" s="116">
        <v>83.9</v>
      </c>
      <c r="W41">
        <v>39.4</v>
      </c>
      <c r="X41">
        <v>43.25</v>
      </c>
      <c r="Y41">
        <v>0</v>
      </c>
      <c r="Z41">
        <v>-10</v>
      </c>
      <c r="AA41">
        <v>1.25</v>
      </c>
      <c r="AB41">
        <v>0</v>
      </c>
    </row>
    <row r="42" spans="7:28">
      <c r="G42" t="s">
        <v>84</v>
      </c>
      <c r="H42" s="115">
        <v>59.58</v>
      </c>
      <c r="I42" s="88">
        <v>67.27</v>
      </c>
      <c r="J42" s="88">
        <v>0</v>
      </c>
      <c r="K42" s="88">
        <v>38.44</v>
      </c>
      <c r="L42" s="88">
        <v>0</v>
      </c>
      <c r="M42" s="116">
        <v>1.35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166.64</v>
      </c>
      <c r="W42">
        <v>59.58</v>
      </c>
      <c r="X42">
        <v>67.27</v>
      </c>
      <c r="Y42">
        <v>0</v>
      </c>
      <c r="Z42">
        <v>38.44</v>
      </c>
      <c r="AA42">
        <v>1.35</v>
      </c>
      <c r="AB42">
        <v>0</v>
      </c>
    </row>
    <row r="43" spans="7:28">
      <c r="G43" t="s">
        <v>85</v>
      </c>
      <c r="H43" s="115">
        <v>22.1</v>
      </c>
      <c r="I43" s="88">
        <v>49.97</v>
      </c>
      <c r="J43" s="88">
        <v>0</v>
      </c>
      <c r="K43" s="88">
        <v>0</v>
      </c>
      <c r="L43" s="88">
        <v>9.61</v>
      </c>
      <c r="M43" s="116">
        <v>1.35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83.03</v>
      </c>
      <c r="W43">
        <v>22.1</v>
      </c>
      <c r="X43">
        <v>49.97</v>
      </c>
      <c r="Y43">
        <v>9.61</v>
      </c>
      <c r="Z43">
        <v>0</v>
      </c>
      <c r="AA43">
        <v>1.35</v>
      </c>
      <c r="AB43">
        <v>0</v>
      </c>
    </row>
    <row r="44" spans="7:28">
      <c r="G44" t="s">
        <v>86</v>
      </c>
      <c r="H44" s="115">
        <v>24.03</v>
      </c>
      <c r="I44" s="88">
        <v>67.260000000000005</v>
      </c>
      <c r="J44" s="88">
        <v>0</v>
      </c>
      <c r="K44" s="88">
        <v>0</v>
      </c>
      <c r="L44" s="88">
        <v>2.21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94.85</v>
      </c>
      <c r="W44">
        <v>24.03</v>
      </c>
      <c r="X44">
        <v>67.260000000000005</v>
      </c>
      <c r="Y44">
        <v>2.21</v>
      </c>
      <c r="Z44">
        <v>0</v>
      </c>
      <c r="AA44">
        <v>1.35</v>
      </c>
      <c r="AB44">
        <v>0</v>
      </c>
    </row>
    <row r="45" spans="7:28">
      <c r="G45" t="s">
        <v>87</v>
      </c>
      <c r="H45" s="115">
        <v>53.81</v>
      </c>
      <c r="I45" s="88">
        <v>48.05</v>
      </c>
      <c r="J45" s="88">
        <v>0</v>
      </c>
      <c r="K45" s="88">
        <v>0</v>
      </c>
      <c r="L45" s="88">
        <v>2.88</v>
      </c>
      <c r="M45" s="116">
        <v>1.35</v>
      </c>
      <c r="N45" s="115">
        <v>0</v>
      </c>
      <c r="O45" s="88">
        <v>0</v>
      </c>
      <c r="P45" s="88">
        <v>-45</v>
      </c>
      <c r="Q45" s="88">
        <v>0</v>
      </c>
      <c r="R45" s="88">
        <v>0</v>
      </c>
      <c r="S45" s="116">
        <v>0</v>
      </c>
      <c r="U45" s="115">
        <v>-45</v>
      </c>
      <c r="V45" s="116">
        <v>106.09</v>
      </c>
      <c r="W45">
        <v>53.81</v>
      </c>
      <c r="X45">
        <v>48.05</v>
      </c>
      <c r="Y45">
        <v>2.88</v>
      </c>
      <c r="Z45">
        <v>0</v>
      </c>
      <c r="AA45">
        <v>1.35</v>
      </c>
      <c r="AB45">
        <v>-45</v>
      </c>
    </row>
    <row r="46" spans="7:28">
      <c r="G46" t="s">
        <v>88</v>
      </c>
      <c r="H46" s="115">
        <v>33.64</v>
      </c>
      <c r="I46" s="88">
        <v>62.46</v>
      </c>
      <c r="J46" s="88">
        <v>0</v>
      </c>
      <c r="K46" s="88">
        <v>0</v>
      </c>
      <c r="L46" s="88">
        <v>1.92</v>
      </c>
      <c r="M46" s="116">
        <v>1.35</v>
      </c>
      <c r="N46" s="115">
        <v>0</v>
      </c>
      <c r="O46" s="88">
        <v>0</v>
      </c>
      <c r="P46" s="88">
        <v>-55</v>
      </c>
      <c r="Q46" s="88">
        <v>0</v>
      </c>
      <c r="R46" s="88">
        <v>0</v>
      </c>
      <c r="S46" s="116">
        <v>0</v>
      </c>
      <c r="U46" s="115">
        <v>-55</v>
      </c>
      <c r="V46" s="116">
        <v>99.37</v>
      </c>
      <c r="W46">
        <v>33.64</v>
      </c>
      <c r="X46">
        <v>62.46</v>
      </c>
      <c r="Y46">
        <v>1.92</v>
      </c>
      <c r="Z46">
        <v>0</v>
      </c>
      <c r="AA46">
        <v>1.35</v>
      </c>
      <c r="AB46">
        <v>-55</v>
      </c>
    </row>
    <row r="47" spans="7:28">
      <c r="G47" t="s">
        <v>89</v>
      </c>
      <c r="H47" s="115">
        <v>0</v>
      </c>
      <c r="I47" s="88">
        <v>72.08</v>
      </c>
      <c r="J47" s="88">
        <v>0</v>
      </c>
      <c r="K47" s="88">
        <v>28.83</v>
      </c>
      <c r="L47" s="88">
        <v>1.44</v>
      </c>
      <c r="M47" s="116">
        <v>1.25</v>
      </c>
      <c r="N47" s="115">
        <v>-10</v>
      </c>
      <c r="O47" s="88">
        <v>0</v>
      </c>
      <c r="P47" s="88">
        <v>-80</v>
      </c>
      <c r="Q47" s="88">
        <v>0</v>
      </c>
      <c r="R47" s="88">
        <v>0</v>
      </c>
      <c r="S47" s="116">
        <v>0</v>
      </c>
      <c r="U47" s="115">
        <v>-90</v>
      </c>
      <c r="V47" s="116">
        <v>103.6</v>
      </c>
      <c r="W47">
        <v>-10</v>
      </c>
      <c r="X47">
        <v>72.08</v>
      </c>
      <c r="Y47">
        <v>1.44</v>
      </c>
      <c r="Z47">
        <v>28.83</v>
      </c>
      <c r="AA47">
        <v>1.25</v>
      </c>
      <c r="AB47">
        <v>-80</v>
      </c>
    </row>
    <row r="48" spans="7:28">
      <c r="G48" t="s">
        <v>90</v>
      </c>
      <c r="H48" s="115">
        <v>18.260000000000002</v>
      </c>
      <c r="I48" s="88">
        <v>67.27</v>
      </c>
      <c r="J48" s="88">
        <v>0</v>
      </c>
      <c r="K48" s="88">
        <v>0</v>
      </c>
      <c r="L48" s="88">
        <v>0</v>
      </c>
      <c r="M48" s="116">
        <v>1.44</v>
      </c>
      <c r="N48" s="115">
        <v>0</v>
      </c>
      <c r="O48" s="88">
        <v>0</v>
      </c>
      <c r="P48" s="88">
        <v>-50</v>
      </c>
      <c r="Q48" s="88">
        <v>0</v>
      </c>
      <c r="R48" s="88">
        <v>0</v>
      </c>
      <c r="S48" s="116">
        <v>0</v>
      </c>
      <c r="U48" s="115">
        <v>-50</v>
      </c>
      <c r="V48" s="116">
        <v>86.97</v>
      </c>
      <c r="W48">
        <v>18.260000000000002</v>
      </c>
      <c r="X48">
        <v>67.27</v>
      </c>
      <c r="Y48">
        <v>0</v>
      </c>
      <c r="Z48">
        <v>0</v>
      </c>
      <c r="AA48">
        <v>1.44</v>
      </c>
      <c r="AB48">
        <v>-50</v>
      </c>
    </row>
    <row r="49" spans="7:28">
      <c r="G49" t="s">
        <v>91</v>
      </c>
      <c r="H49" s="115">
        <v>0</v>
      </c>
      <c r="I49" s="88">
        <v>19.21</v>
      </c>
      <c r="J49" s="88">
        <v>0</v>
      </c>
      <c r="K49" s="88">
        <v>0</v>
      </c>
      <c r="L49" s="88">
        <v>5.77</v>
      </c>
      <c r="M49" s="116">
        <v>1.35</v>
      </c>
      <c r="N49" s="115">
        <v>-34</v>
      </c>
      <c r="O49" s="88">
        <v>0</v>
      </c>
      <c r="P49" s="88">
        <v>-45</v>
      </c>
      <c r="Q49" s="88">
        <v>0</v>
      </c>
      <c r="R49" s="88">
        <v>0</v>
      </c>
      <c r="S49" s="116">
        <v>0</v>
      </c>
      <c r="U49" s="115">
        <v>-79</v>
      </c>
      <c r="V49" s="116">
        <v>26.33</v>
      </c>
      <c r="W49">
        <v>-34</v>
      </c>
      <c r="X49">
        <v>19.21</v>
      </c>
      <c r="Y49">
        <v>5.77</v>
      </c>
      <c r="Z49">
        <v>0</v>
      </c>
      <c r="AA49">
        <v>1.35</v>
      </c>
      <c r="AB49">
        <v>-45</v>
      </c>
    </row>
    <row r="50" spans="7:28">
      <c r="G50" t="s">
        <v>92</v>
      </c>
      <c r="H50" s="115">
        <v>0</v>
      </c>
      <c r="I50" s="88">
        <v>67.27</v>
      </c>
      <c r="J50" s="88">
        <v>0</v>
      </c>
      <c r="K50" s="88">
        <v>0</v>
      </c>
      <c r="L50" s="88">
        <v>0</v>
      </c>
      <c r="M50" s="116">
        <v>1.35</v>
      </c>
      <c r="N50" s="115">
        <v>-15</v>
      </c>
      <c r="O50" s="88">
        <v>0</v>
      </c>
      <c r="P50" s="88">
        <v>-90</v>
      </c>
      <c r="Q50" s="88">
        <v>0</v>
      </c>
      <c r="R50" s="88">
        <v>0</v>
      </c>
      <c r="S50" s="116">
        <v>0</v>
      </c>
      <c r="U50" s="115">
        <v>-105</v>
      </c>
      <c r="V50" s="116">
        <v>68.62</v>
      </c>
      <c r="W50">
        <v>-15</v>
      </c>
      <c r="X50">
        <v>67.27</v>
      </c>
      <c r="Y50">
        <v>0</v>
      </c>
      <c r="Z50">
        <v>0</v>
      </c>
      <c r="AA50">
        <v>1.35</v>
      </c>
      <c r="AB50">
        <v>-90</v>
      </c>
    </row>
    <row r="51" spans="7:28">
      <c r="G51" t="s">
        <v>93</v>
      </c>
      <c r="H51" s="115">
        <v>0</v>
      </c>
      <c r="I51" s="88">
        <v>38.44</v>
      </c>
      <c r="J51" s="88">
        <v>0</v>
      </c>
      <c r="K51" s="88">
        <v>0</v>
      </c>
      <c r="L51" s="88">
        <v>0</v>
      </c>
      <c r="M51" s="116">
        <v>1.44</v>
      </c>
      <c r="N51" s="115">
        <v>-35</v>
      </c>
      <c r="O51" s="88">
        <v>0</v>
      </c>
      <c r="P51" s="88">
        <v>-100</v>
      </c>
      <c r="Q51" s="88">
        <v>0</v>
      </c>
      <c r="R51" s="88">
        <v>0</v>
      </c>
      <c r="S51" s="116">
        <v>0</v>
      </c>
      <c r="U51" s="115">
        <v>-135</v>
      </c>
      <c r="V51" s="116">
        <v>39.880000000000003</v>
      </c>
      <c r="W51">
        <v>-35</v>
      </c>
      <c r="X51">
        <v>38.44</v>
      </c>
      <c r="Y51">
        <v>0</v>
      </c>
      <c r="Z51">
        <v>0</v>
      </c>
      <c r="AA51">
        <v>1.44</v>
      </c>
      <c r="AB51">
        <v>-100</v>
      </c>
    </row>
    <row r="52" spans="7:28">
      <c r="G52" t="s">
        <v>94</v>
      </c>
      <c r="H52" s="115">
        <v>0</v>
      </c>
      <c r="I52" s="88">
        <v>24.03</v>
      </c>
      <c r="J52" s="88">
        <v>0</v>
      </c>
      <c r="K52" s="88">
        <v>28.83</v>
      </c>
      <c r="L52" s="88">
        <v>0</v>
      </c>
      <c r="M52" s="116">
        <v>1.44</v>
      </c>
      <c r="N52" s="115">
        <v>-6</v>
      </c>
      <c r="O52" s="88">
        <v>0</v>
      </c>
      <c r="P52" s="88">
        <v>-70</v>
      </c>
      <c r="Q52" s="88">
        <v>0</v>
      </c>
      <c r="R52" s="88">
        <v>0</v>
      </c>
      <c r="S52" s="116">
        <v>0</v>
      </c>
      <c r="U52" s="115">
        <v>-76</v>
      </c>
      <c r="V52" s="116">
        <v>54.3</v>
      </c>
      <c r="W52">
        <v>-6</v>
      </c>
      <c r="X52">
        <v>24.03</v>
      </c>
      <c r="Y52">
        <v>0</v>
      </c>
      <c r="Z52">
        <v>28.83</v>
      </c>
      <c r="AA52">
        <v>1.44</v>
      </c>
      <c r="AB52">
        <v>-70</v>
      </c>
    </row>
    <row r="53" spans="7:28">
      <c r="G53" t="s">
        <v>95</v>
      </c>
      <c r="H53" s="115">
        <v>0</v>
      </c>
      <c r="I53" s="88">
        <v>57.65</v>
      </c>
      <c r="J53" s="88">
        <v>0</v>
      </c>
      <c r="K53" s="88">
        <v>24.03</v>
      </c>
      <c r="L53" s="88">
        <v>0</v>
      </c>
      <c r="M53" s="116">
        <v>1.35</v>
      </c>
      <c r="N53" s="115">
        <v>-9</v>
      </c>
      <c r="O53" s="88">
        <v>0</v>
      </c>
      <c r="P53" s="88">
        <v>-68</v>
      </c>
      <c r="Q53" s="88">
        <v>0</v>
      </c>
      <c r="R53" s="88">
        <v>0</v>
      </c>
      <c r="S53" s="116">
        <v>0</v>
      </c>
      <c r="U53" s="115">
        <v>-77</v>
      </c>
      <c r="V53" s="116">
        <v>83.03</v>
      </c>
      <c r="W53">
        <v>-9</v>
      </c>
      <c r="X53">
        <v>57.65</v>
      </c>
      <c r="Y53">
        <v>0</v>
      </c>
      <c r="Z53">
        <v>24.03</v>
      </c>
      <c r="AA53">
        <v>1.35</v>
      </c>
      <c r="AB53">
        <v>-68</v>
      </c>
    </row>
    <row r="54" spans="7:28">
      <c r="G54" t="s">
        <v>96</v>
      </c>
      <c r="H54" s="115">
        <v>0</v>
      </c>
      <c r="I54" s="88">
        <v>57.66</v>
      </c>
      <c r="J54" s="88">
        <v>0</v>
      </c>
      <c r="K54" s="88">
        <v>0</v>
      </c>
      <c r="L54" s="88">
        <v>0</v>
      </c>
      <c r="M54" s="116">
        <v>1.35</v>
      </c>
      <c r="N54" s="115">
        <v>-32</v>
      </c>
      <c r="O54" s="88">
        <v>0</v>
      </c>
      <c r="P54" s="88">
        <v>-70</v>
      </c>
      <c r="Q54" s="88">
        <v>0</v>
      </c>
      <c r="R54" s="88">
        <v>0</v>
      </c>
      <c r="S54" s="116">
        <v>0</v>
      </c>
      <c r="U54" s="115">
        <v>-102</v>
      </c>
      <c r="V54" s="116">
        <v>59.01</v>
      </c>
      <c r="W54">
        <v>-32</v>
      </c>
      <c r="X54">
        <v>57.66</v>
      </c>
      <c r="Y54">
        <v>0</v>
      </c>
      <c r="Z54">
        <v>0</v>
      </c>
      <c r="AA54">
        <v>1.35</v>
      </c>
      <c r="AB54">
        <v>-70</v>
      </c>
    </row>
    <row r="55" spans="7:28">
      <c r="G55" t="s">
        <v>97</v>
      </c>
      <c r="H55" s="115">
        <v>10.57</v>
      </c>
      <c r="I55" s="88">
        <v>62.46</v>
      </c>
      <c r="J55" s="88">
        <v>0</v>
      </c>
      <c r="K55" s="88">
        <v>0</v>
      </c>
      <c r="L55" s="88">
        <v>4.8099999999999996</v>
      </c>
      <c r="M55" s="116">
        <v>1.35</v>
      </c>
      <c r="N55" s="115">
        <v>0</v>
      </c>
      <c r="O55" s="88">
        <v>0</v>
      </c>
      <c r="P55" s="88">
        <v>-125</v>
      </c>
      <c r="Q55" s="88">
        <v>0</v>
      </c>
      <c r="R55" s="88">
        <v>0</v>
      </c>
      <c r="S55" s="116">
        <v>0</v>
      </c>
      <c r="U55" s="115">
        <v>-125</v>
      </c>
      <c r="V55" s="116">
        <v>79.19</v>
      </c>
      <c r="W55">
        <v>10.57</v>
      </c>
      <c r="X55">
        <v>62.46</v>
      </c>
      <c r="Y55">
        <v>4.8099999999999996</v>
      </c>
      <c r="Z55">
        <v>0</v>
      </c>
      <c r="AA55">
        <v>1.35</v>
      </c>
      <c r="AB55">
        <v>-125</v>
      </c>
    </row>
    <row r="56" spans="7:28">
      <c r="G56" t="s">
        <v>98</v>
      </c>
      <c r="H56" s="115">
        <v>0</v>
      </c>
      <c r="I56" s="88">
        <v>52.85</v>
      </c>
      <c r="J56" s="88">
        <v>0</v>
      </c>
      <c r="K56" s="88">
        <v>0</v>
      </c>
      <c r="L56" s="88">
        <v>0</v>
      </c>
      <c r="M56" s="116">
        <v>1.35</v>
      </c>
      <c r="N56" s="115">
        <v>-20</v>
      </c>
      <c r="O56" s="88">
        <v>0</v>
      </c>
      <c r="P56" s="88">
        <v>-115</v>
      </c>
      <c r="Q56" s="88">
        <v>0</v>
      </c>
      <c r="R56" s="88">
        <v>0</v>
      </c>
      <c r="S56" s="116">
        <v>0</v>
      </c>
      <c r="U56" s="115">
        <v>-135</v>
      </c>
      <c r="V56" s="116">
        <v>54.2</v>
      </c>
      <c r="W56">
        <v>-20</v>
      </c>
      <c r="X56">
        <v>52.85</v>
      </c>
      <c r="Y56">
        <v>0</v>
      </c>
      <c r="Z56">
        <v>0</v>
      </c>
      <c r="AA56">
        <v>1.35</v>
      </c>
      <c r="AB56">
        <v>-115</v>
      </c>
    </row>
    <row r="57" spans="7:28">
      <c r="G57" t="s">
        <v>99</v>
      </c>
      <c r="H57" s="115">
        <v>0</v>
      </c>
      <c r="I57" s="88">
        <v>57.66</v>
      </c>
      <c r="J57" s="88">
        <v>0</v>
      </c>
      <c r="K57" s="88">
        <v>28.83</v>
      </c>
      <c r="L57" s="88">
        <v>0</v>
      </c>
      <c r="M57" s="116">
        <v>1.35</v>
      </c>
      <c r="N57" s="115">
        <v>-21</v>
      </c>
      <c r="O57" s="88">
        <v>0</v>
      </c>
      <c r="P57" s="88">
        <v>-85</v>
      </c>
      <c r="Q57" s="88">
        <v>0</v>
      </c>
      <c r="R57" s="88">
        <v>0</v>
      </c>
      <c r="S57" s="116">
        <v>0</v>
      </c>
      <c r="U57" s="115">
        <v>-106</v>
      </c>
      <c r="V57" s="116">
        <v>87.84</v>
      </c>
      <c r="W57">
        <v>-21</v>
      </c>
      <c r="X57">
        <v>57.66</v>
      </c>
      <c r="Y57">
        <v>0</v>
      </c>
      <c r="Z57">
        <v>28.83</v>
      </c>
      <c r="AA57">
        <v>1.35</v>
      </c>
      <c r="AB57">
        <v>-85</v>
      </c>
    </row>
    <row r="58" spans="7:28">
      <c r="G58" t="s">
        <v>100</v>
      </c>
      <c r="H58" s="115">
        <v>5.77</v>
      </c>
      <c r="I58" s="88">
        <v>76.87</v>
      </c>
      <c r="J58" s="88">
        <v>0</v>
      </c>
      <c r="K58" s="88">
        <v>0</v>
      </c>
      <c r="L58" s="88">
        <v>0</v>
      </c>
      <c r="M58" s="116">
        <v>1.35</v>
      </c>
      <c r="N58" s="115">
        <v>0</v>
      </c>
      <c r="O58" s="88">
        <v>0</v>
      </c>
      <c r="P58" s="88">
        <v>-35</v>
      </c>
      <c r="Q58" s="88">
        <v>0</v>
      </c>
      <c r="R58" s="88">
        <v>0</v>
      </c>
      <c r="S58" s="116">
        <v>0</v>
      </c>
      <c r="U58" s="115">
        <v>-35</v>
      </c>
      <c r="V58" s="116">
        <v>83.99</v>
      </c>
      <c r="W58">
        <v>5.77</v>
      </c>
      <c r="X58">
        <v>76.87</v>
      </c>
      <c r="Y58">
        <v>0</v>
      </c>
      <c r="Z58">
        <v>0</v>
      </c>
      <c r="AA58">
        <v>1.35</v>
      </c>
      <c r="AB58">
        <v>-35</v>
      </c>
    </row>
    <row r="59" spans="7:28">
      <c r="G59" t="s">
        <v>101</v>
      </c>
      <c r="H59" s="115">
        <v>44.21</v>
      </c>
      <c r="I59" s="88">
        <v>57.65</v>
      </c>
      <c r="J59" s="88">
        <v>0</v>
      </c>
      <c r="K59" s="88">
        <v>0</v>
      </c>
      <c r="L59" s="88">
        <v>0</v>
      </c>
      <c r="M59" s="116">
        <v>1.35</v>
      </c>
      <c r="N59" s="115">
        <v>0</v>
      </c>
      <c r="O59" s="88">
        <v>0</v>
      </c>
      <c r="P59" s="88">
        <v>-85</v>
      </c>
      <c r="Q59" s="88">
        <v>0</v>
      </c>
      <c r="R59" s="88">
        <v>0</v>
      </c>
      <c r="S59" s="116">
        <v>0</v>
      </c>
      <c r="U59" s="115">
        <v>-85</v>
      </c>
      <c r="V59" s="116">
        <v>103.21</v>
      </c>
      <c r="W59">
        <v>44.21</v>
      </c>
      <c r="X59">
        <v>57.65</v>
      </c>
      <c r="Y59">
        <v>0</v>
      </c>
      <c r="Z59">
        <v>0</v>
      </c>
      <c r="AA59">
        <v>1.35</v>
      </c>
      <c r="AB59">
        <v>-85</v>
      </c>
    </row>
    <row r="60" spans="7:28">
      <c r="G60" t="s">
        <v>102</v>
      </c>
      <c r="H60" s="115">
        <v>17.3</v>
      </c>
      <c r="I60" s="88">
        <v>67.260000000000005</v>
      </c>
      <c r="J60" s="88">
        <v>0</v>
      </c>
      <c r="K60" s="88">
        <v>0</v>
      </c>
      <c r="L60" s="88">
        <v>0</v>
      </c>
      <c r="M60" s="116">
        <v>1.35</v>
      </c>
      <c r="N60" s="115">
        <v>0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-30</v>
      </c>
      <c r="V60" s="116">
        <v>85.91</v>
      </c>
      <c r="W60">
        <v>17.3</v>
      </c>
      <c r="X60">
        <v>67.260000000000005</v>
      </c>
      <c r="Y60">
        <v>0</v>
      </c>
      <c r="Z60">
        <v>0</v>
      </c>
      <c r="AA60">
        <v>1.35</v>
      </c>
      <c r="AB60">
        <v>-30</v>
      </c>
    </row>
    <row r="61" spans="7:28">
      <c r="G61" t="s">
        <v>103</v>
      </c>
      <c r="H61" s="115">
        <v>0</v>
      </c>
      <c r="I61" s="88">
        <v>57.65</v>
      </c>
      <c r="J61" s="88">
        <v>0</v>
      </c>
      <c r="K61" s="88">
        <v>19.22</v>
      </c>
      <c r="L61" s="88">
        <v>4.8099999999999996</v>
      </c>
      <c r="M61" s="116">
        <v>1.35</v>
      </c>
      <c r="N61" s="115">
        <v>-18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-48</v>
      </c>
      <c r="V61" s="116">
        <v>83.03</v>
      </c>
      <c r="W61">
        <v>-18</v>
      </c>
      <c r="X61">
        <v>57.65</v>
      </c>
      <c r="Y61">
        <v>4.8099999999999996</v>
      </c>
      <c r="Z61">
        <v>19.22</v>
      </c>
      <c r="AA61">
        <v>1.35</v>
      </c>
      <c r="AB61">
        <v>-30</v>
      </c>
    </row>
    <row r="62" spans="7:28">
      <c r="G62" t="s">
        <v>104</v>
      </c>
      <c r="H62" s="115">
        <v>7.69</v>
      </c>
      <c r="I62" s="88">
        <v>57.65</v>
      </c>
      <c r="J62" s="88">
        <v>0</v>
      </c>
      <c r="K62" s="88">
        <v>28.83</v>
      </c>
      <c r="L62" s="88">
        <v>0</v>
      </c>
      <c r="M62" s="116">
        <v>1.35</v>
      </c>
      <c r="N62" s="115">
        <v>0</v>
      </c>
      <c r="O62" s="88">
        <v>0</v>
      </c>
      <c r="P62" s="88">
        <v>-35</v>
      </c>
      <c r="Q62" s="88">
        <v>0</v>
      </c>
      <c r="R62" s="88">
        <v>0</v>
      </c>
      <c r="S62" s="116">
        <v>0</v>
      </c>
      <c r="U62" s="115">
        <v>-35</v>
      </c>
      <c r="V62" s="116">
        <v>95.52</v>
      </c>
      <c r="W62">
        <v>7.69</v>
      </c>
      <c r="X62">
        <v>57.65</v>
      </c>
      <c r="Y62">
        <v>0</v>
      </c>
      <c r="Z62">
        <v>28.83</v>
      </c>
      <c r="AA62">
        <v>1.35</v>
      </c>
      <c r="AB62">
        <v>-35</v>
      </c>
    </row>
    <row r="63" spans="7:28">
      <c r="G63" t="s">
        <v>105</v>
      </c>
      <c r="H63" s="115">
        <v>0</v>
      </c>
      <c r="I63" s="88">
        <v>40.36</v>
      </c>
      <c r="J63" s="88">
        <v>0</v>
      </c>
      <c r="K63" s="88">
        <v>0</v>
      </c>
      <c r="L63" s="88">
        <v>0</v>
      </c>
      <c r="M63" s="116">
        <v>1.25</v>
      </c>
      <c r="N63" s="115">
        <v>-9</v>
      </c>
      <c r="O63" s="88">
        <v>0</v>
      </c>
      <c r="P63" s="88">
        <v>-85</v>
      </c>
      <c r="Q63" s="88">
        <v>0</v>
      </c>
      <c r="R63" s="88">
        <v>0</v>
      </c>
      <c r="S63" s="116">
        <v>0</v>
      </c>
      <c r="U63" s="115">
        <v>-94</v>
      </c>
      <c r="V63" s="116">
        <v>41.61</v>
      </c>
      <c r="W63">
        <v>-9</v>
      </c>
      <c r="X63">
        <v>40.36</v>
      </c>
      <c r="Y63">
        <v>0</v>
      </c>
      <c r="Z63">
        <v>0</v>
      </c>
      <c r="AA63">
        <v>1.25</v>
      </c>
      <c r="AB63">
        <v>-85</v>
      </c>
    </row>
    <row r="64" spans="7:28">
      <c r="G64" t="s">
        <v>106</v>
      </c>
      <c r="H64" s="115">
        <v>15.38</v>
      </c>
      <c r="I64" s="88">
        <v>57.65</v>
      </c>
      <c r="J64" s="88">
        <v>0</v>
      </c>
      <c r="K64" s="88">
        <v>0</v>
      </c>
      <c r="L64" s="88">
        <v>0</v>
      </c>
      <c r="M64" s="116">
        <v>1.35</v>
      </c>
      <c r="N64" s="115">
        <v>0</v>
      </c>
      <c r="O64" s="88">
        <v>0</v>
      </c>
      <c r="P64" s="88">
        <v>-55</v>
      </c>
      <c r="Q64" s="88">
        <v>0</v>
      </c>
      <c r="R64" s="88">
        <v>0</v>
      </c>
      <c r="S64" s="116">
        <v>0</v>
      </c>
      <c r="U64" s="115">
        <v>-55</v>
      </c>
      <c r="V64" s="116">
        <v>74.38</v>
      </c>
      <c r="W64">
        <v>15.38</v>
      </c>
      <c r="X64">
        <v>57.65</v>
      </c>
      <c r="Y64">
        <v>0</v>
      </c>
      <c r="Z64">
        <v>0</v>
      </c>
      <c r="AA64">
        <v>1.35</v>
      </c>
      <c r="AB64">
        <v>-55</v>
      </c>
    </row>
    <row r="65" spans="7:28">
      <c r="G65" t="s">
        <v>107</v>
      </c>
      <c r="H65" s="115">
        <v>40.36</v>
      </c>
      <c r="I65" s="88">
        <v>67.27</v>
      </c>
      <c r="J65" s="88">
        <v>0</v>
      </c>
      <c r="K65" s="88">
        <v>0</v>
      </c>
      <c r="L65" s="88">
        <v>0</v>
      </c>
      <c r="M65" s="116">
        <v>1.35</v>
      </c>
      <c r="N65" s="115">
        <v>0</v>
      </c>
      <c r="O65" s="88">
        <v>0</v>
      </c>
      <c r="P65" s="88">
        <v>-110</v>
      </c>
      <c r="Q65" s="88">
        <v>0</v>
      </c>
      <c r="R65" s="88">
        <v>0</v>
      </c>
      <c r="S65" s="116">
        <v>0</v>
      </c>
      <c r="U65" s="115">
        <v>-110</v>
      </c>
      <c r="V65" s="116">
        <v>108.98</v>
      </c>
      <c r="W65">
        <v>40.36</v>
      </c>
      <c r="X65">
        <v>67.27</v>
      </c>
      <c r="Y65">
        <v>0</v>
      </c>
      <c r="Z65">
        <v>0</v>
      </c>
      <c r="AA65">
        <v>1.35</v>
      </c>
      <c r="AB65">
        <v>-110</v>
      </c>
    </row>
    <row r="66" spans="7:28">
      <c r="G66" t="s">
        <v>108</v>
      </c>
      <c r="H66" s="115">
        <v>18.260000000000002</v>
      </c>
      <c r="I66" s="88">
        <v>84.56</v>
      </c>
      <c r="J66" s="88">
        <v>0</v>
      </c>
      <c r="K66" s="88">
        <v>19.22</v>
      </c>
      <c r="L66" s="88">
        <v>0</v>
      </c>
      <c r="M66" s="116">
        <v>1.35</v>
      </c>
      <c r="N66" s="115">
        <v>0</v>
      </c>
      <c r="O66" s="88">
        <v>0</v>
      </c>
      <c r="P66" s="88">
        <v>-60</v>
      </c>
      <c r="Q66" s="88">
        <v>0</v>
      </c>
      <c r="R66" s="88">
        <v>0</v>
      </c>
      <c r="S66" s="116">
        <v>0</v>
      </c>
      <c r="U66" s="115">
        <v>-60</v>
      </c>
      <c r="V66" s="116">
        <v>123.39</v>
      </c>
      <c r="W66">
        <v>18.260000000000002</v>
      </c>
      <c r="X66">
        <v>84.56</v>
      </c>
      <c r="Y66">
        <v>0</v>
      </c>
      <c r="Z66">
        <v>19.22</v>
      </c>
      <c r="AA66">
        <v>1.35</v>
      </c>
      <c r="AB66">
        <v>-60</v>
      </c>
    </row>
    <row r="67" spans="7:28">
      <c r="G67" t="s">
        <v>109</v>
      </c>
      <c r="H67" s="115">
        <v>22.1</v>
      </c>
      <c r="I67" s="88">
        <v>81.680000000000007</v>
      </c>
      <c r="J67" s="88">
        <v>0</v>
      </c>
      <c r="K67" s="88">
        <v>33.64</v>
      </c>
      <c r="L67" s="88">
        <v>8.65</v>
      </c>
      <c r="M67" s="116">
        <v>1.44</v>
      </c>
      <c r="N67" s="115">
        <v>0</v>
      </c>
      <c r="O67" s="88">
        <v>0</v>
      </c>
      <c r="P67" s="88">
        <v>-120</v>
      </c>
      <c r="Q67" s="88">
        <v>0</v>
      </c>
      <c r="R67" s="88">
        <v>0</v>
      </c>
      <c r="S67" s="116">
        <v>0</v>
      </c>
      <c r="U67" s="115">
        <v>-120</v>
      </c>
      <c r="V67" s="116">
        <v>147.51</v>
      </c>
      <c r="W67">
        <v>22.1</v>
      </c>
      <c r="X67">
        <v>81.680000000000007</v>
      </c>
      <c r="Y67">
        <v>8.65</v>
      </c>
      <c r="Z67">
        <v>33.64</v>
      </c>
      <c r="AA67">
        <v>1.44</v>
      </c>
      <c r="AB67">
        <v>-120</v>
      </c>
    </row>
    <row r="68" spans="7:28">
      <c r="G68" t="s">
        <v>110</v>
      </c>
      <c r="H68" s="115">
        <v>0</v>
      </c>
      <c r="I68" s="88">
        <v>67.27</v>
      </c>
      <c r="J68" s="88">
        <v>0</v>
      </c>
      <c r="K68" s="88">
        <v>0</v>
      </c>
      <c r="L68" s="88">
        <v>0</v>
      </c>
      <c r="M68" s="116">
        <v>1.35</v>
      </c>
      <c r="N68" s="115">
        <v>-29</v>
      </c>
      <c r="O68" s="88">
        <v>0</v>
      </c>
      <c r="P68" s="88">
        <v>-105</v>
      </c>
      <c r="Q68" s="88">
        <v>0</v>
      </c>
      <c r="R68" s="88">
        <v>0</v>
      </c>
      <c r="S68" s="116">
        <v>0</v>
      </c>
      <c r="U68" s="115">
        <v>-134</v>
      </c>
      <c r="V68" s="116">
        <v>68.62</v>
      </c>
      <c r="W68">
        <v>-29</v>
      </c>
      <c r="X68">
        <v>67.27</v>
      </c>
      <c r="Y68">
        <v>0</v>
      </c>
      <c r="Z68">
        <v>0</v>
      </c>
      <c r="AA68">
        <v>1.35</v>
      </c>
      <c r="AB68">
        <v>-105</v>
      </c>
    </row>
    <row r="69" spans="7:28">
      <c r="G69" t="s">
        <v>111</v>
      </c>
      <c r="H69" s="115">
        <v>11.53</v>
      </c>
      <c r="I69" s="88">
        <v>57.66</v>
      </c>
      <c r="J69" s="88">
        <v>0</v>
      </c>
      <c r="K69" s="88">
        <v>0</v>
      </c>
      <c r="L69" s="88">
        <v>0</v>
      </c>
      <c r="M69" s="116">
        <v>1.35</v>
      </c>
      <c r="N69" s="115">
        <v>0</v>
      </c>
      <c r="O69" s="88">
        <v>0</v>
      </c>
      <c r="P69" s="88">
        <v>-75</v>
      </c>
      <c r="Q69" s="88">
        <v>0</v>
      </c>
      <c r="R69" s="88">
        <v>0</v>
      </c>
      <c r="S69" s="116">
        <v>0</v>
      </c>
      <c r="U69" s="115">
        <v>-75</v>
      </c>
      <c r="V69" s="116">
        <v>70.540000000000006</v>
      </c>
      <c r="W69">
        <v>11.53</v>
      </c>
      <c r="X69">
        <v>57.66</v>
      </c>
      <c r="Y69">
        <v>0</v>
      </c>
      <c r="Z69">
        <v>0</v>
      </c>
      <c r="AA69">
        <v>1.35</v>
      </c>
      <c r="AB69">
        <v>-75</v>
      </c>
    </row>
    <row r="70" spans="7:28">
      <c r="G70" t="s">
        <v>112</v>
      </c>
      <c r="H70" s="115">
        <v>46.13</v>
      </c>
      <c r="I70" s="88">
        <v>86.49</v>
      </c>
      <c r="J70" s="88">
        <v>0</v>
      </c>
      <c r="K70" s="88">
        <v>0</v>
      </c>
      <c r="L70" s="88">
        <v>0</v>
      </c>
      <c r="M70" s="116">
        <v>1.44</v>
      </c>
      <c r="N70" s="115">
        <v>0</v>
      </c>
      <c r="O70" s="88">
        <v>0</v>
      </c>
      <c r="P70" s="88">
        <v>-100</v>
      </c>
      <c r="Q70" s="88">
        <v>0</v>
      </c>
      <c r="R70" s="88">
        <v>0</v>
      </c>
      <c r="S70" s="116">
        <v>0</v>
      </c>
      <c r="U70" s="115">
        <v>-100</v>
      </c>
      <c r="V70" s="116">
        <v>134.06</v>
      </c>
      <c r="W70">
        <v>46.13</v>
      </c>
      <c r="X70">
        <v>86.49</v>
      </c>
      <c r="Y70">
        <v>0</v>
      </c>
      <c r="Z70">
        <v>0</v>
      </c>
      <c r="AA70">
        <v>1.44</v>
      </c>
      <c r="AB70">
        <v>-100</v>
      </c>
    </row>
    <row r="71" spans="7:28">
      <c r="G71" t="s">
        <v>113</v>
      </c>
      <c r="H71" s="115">
        <v>0</v>
      </c>
      <c r="I71" s="88">
        <v>55.73</v>
      </c>
      <c r="J71" s="88">
        <v>0</v>
      </c>
      <c r="K71" s="88">
        <v>19.22</v>
      </c>
      <c r="L71" s="88">
        <v>0</v>
      </c>
      <c r="M71" s="116">
        <v>1.35</v>
      </c>
      <c r="N71" s="115">
        <v>-22</v>
      </c>
      <c r="O71" s="88">
        <v>0</v>
      </c>
      <c r="P71" s="88">
        <v>-112</v>
      </c>
      <c r="Q71" s="88">
        <v>0</v>
      </c>
      <c r="R71" s="88">
        <v>0</v>
      </c>
      <c r="S71" s="116">
        <v>0</v>
      </c>
      <c r="U71" s="115">
        <v>-134</v>
      </c>
      <c r="V71" s="116">
        <v>76.3</v>
      </c>
      <c r="W71">
        <v>-22</v>
      </c>
      <c r="X71">
        <v>55.73</v>
      </c>
      <c r="Y71">
        <v>0</v>
      </c>
      <c r="Z71">
        <v>19.22</v>
      </c>
      <c r="AA71">
        <v>1.35</v>
      </c>
      <c r="AB71">
        <v>-112</v>
      </c>
    </row>
    <row r="72" spans="7:28">
      <c r="G72" t="s">
        <v>114</v>
      </c>
      <c r="H72" s="115">
        <v>24.03</v>
      </c>
      <c r="I72" s="88">
        <v>72.069999999999993</v>
      </c>
      <c r="J72" s="88">
        <v>0</v>
      </c>
      <c r="K72" s="88">
        <v>28.83</v>
      </c>
      <c r="L72" s="88">
        <v>0</v>
      </c>
      <c r="M72" s="116">
        <v>1.35</v>
      </c>
      <c r="N72" s="115">
        <v>0</v>
      </c>
      <c r="O72" s="88">
        <v>0</v>
      </c>
      <c r="P72" s="88">
        <v>-55</v>
      </c>
      <c r="Q72" s="88">
        <v>0</v>
      </c>
      <c r="R72" s="88">
        <v>0</v>
      </c>
      <c r="S72" s="116">
        <v>0</v>
      </c>
      <c r="U72" s="115">
        <v>-55</v>
      </c>
      <c r="V72" s="116">
        <v>126.28</v>
      </c>
      <c r="W72">
        <v>24.03</v>
      </c>
      <c r="X72">
        <v>72.069999999999993</v>
      </c>
      <c r="Y72">
        <v>0</v>
      </c>
      <c r="Z72">
        <v>28.83</v>
      </c>
      <c r="AA72">
        <v>1.35</v>
      </c>
      <c r="AB72">
        <v>-55</v>
      </c>
    </row>
    <row r="73" spans="7:28">
      <c r="G73" t="s">
        <v>115</v>
      </c>
      <c r="H73" s="115">
        <v>0</v>
      </c>
      <c r="I73" s="88">
        <v>43.24</v>
      </c>
      <c r="J73" s="88">
        <v>0</v>
      </c>
      <c r="K73" s="88">
        <v>19.22</v>
      </c>
      <c r="L73" s="88">
        <v>9.61</v>
      </c>
      <c r="M73" s="116">
        <v>1.35</v>
      </c>
      <c r="N73" s="115">
        <v>-38</v>
      </c>
      <c r="O73" s="88">
        <v>0</v>
      </c>
      <c r="P73" s="88">
        <v>-55</v>
      </c>
      <c r="Q73" s="88">
        <v>0</v>
      </c>
      <c r="R73" s="88">
        <v>0</v>
      </c>
      <c r="S73" s="116">
        <v>0</v>
      </c>
      <c r="U73" s="115">
        <v>-93</v>
      </c>
      <c r="V73" s="116">
        <v>73.42</v>
      </c>
      <c r="W73">
        <v>-38</v>
      </c>
      <c r="X73">
        <v>43.24</v>
      </c>
      <c r="Y73">
        <v>9.61</v>
      </c>
      <c r="Z73">
        <v>19.22</v>
      </c>
      <c r="AA73">
        <v>1.35</v>
      </c>
      <c r="AB73">
        <v>-55</v>
      </c>
    </row>
    <row r="74" spans="7:28">
      <c r="G74" t="s">
        <v>116</v>
      </c>
      <c r="H74" s="115">
        <v>0</v>
      </c>
      <c r="I74" s="88">
        <v>72.069999999999993</v>
      </c>
      <c r="J74" s="88">
        <v>0</v>
      </c>
      <c r="K74" s="88">
        <v>19.22</v>
      </c>
      <c r="L74" s="88">
        <v>0</v>
      </c>
      <c r="M74" s="116">
        <v>5</v>
      </c>
      <c r="N74" s="115">
        <v>-24</v>
      </c>
      <c r="O74" s="88">
        <v>0</v>
      </c>
      <c r="P74" s="88">
        <v>-55</v>
      </c>
      <c r="Q74" s="88">
        <v>0</v>
      </c>
      <c r="R74" s="88">
        <v>0</v>
      </c>
      <c r="S74" s="116">
        <v>0</v>
      </c>
      <c r="U74" s="115">
        <v>-79</v>
      </c>
      <c r="V74" s="116">
        <v>96.29</v>
      </c>
      <c r="W74">
        <v>-24</v>
      </c>
      <c r="X74">
        <v>72.069999999999993</v>
      </c>
      <c r="Y74">
        <v>0</v>
      </c>
      <c r="Z74">
        <v>19.22</v>
      </c>
      <c r="AA74">
        <v>5</v>
      </c>
      <c r="AB74">
        <v>-55</v>
      </c>
    </row>
    <row r="75" spans="7:28">
      <c r="G75" t="s">
        <v>117</v>
      </c>
      <c r="H75" s="115">
        <v>0</v>
      </c>
      <c r="I75" s="88">
        <v>48.05</v>
      </c>
      <c r="J75" s="88">
        <v>0</v>
      </c>
      <c r="K75" s="88">
        <v>0</v>
      </c>
      <c r="L75" s="88">
        <v>0</v>
      </c>
      <c r="M75" s="116">
        <v>5</v>
      </c>
      <c r="N75" s="115">
        <v>-19</v>
      </c>
      <c r="O75" s="88">
        <v>0</v>
      </c>
      <c r="P75" s="88">
        <v>-90</v>
      </c>
      <c r="Q75" s="88">
        <v>0</v>
      </c>
      <c r="R75" s="88">
        <v>0</v>
      </c>
      <c r="S75" s="116">
        <v>0</v>
      </c>
      <c r="U75" s="115">
        <v>-109</v>
      </c>
      <c r="V75" s="116">
        <v>53.05</v>
      </c>
      <c r="W75">
        <v>-19</v>
      </c>
      <c r="X75">
        <v>48.05</v>
      </c>
      <c r="Y75">
        <v>0</v>
      </c>
      <c r="Z75">
        <v>0</v>
      </c>
      <c r="AA75">
        <v>5</v>
      </c>
      <c r="AB75">
        <v>-90</v>
      </c>
    </row>
    <row r="76" spans="7:28">
      <c r="G76" t="s">
        <v>118</v>
      </c>
      <c r="H76" s="115">
        <v>0</v>
      </c>
      <c r="I76" s="88">
        <v>28.83</v>
      </c>
      <c r="J76" s="88">
        <v>0</v>
      </c>
      <c r="K76" s="88">
        <v>0</v>
      </c>
      <c r="L76" s="88">
        <v>0</v>
      </c>
      <c r="M76" s="116">
        <v>4.9000000000000004</v>
      </c>
      <c r="N76" s="115">
        <v>-25</v>
      </c>
      <c r="O76" s="88">
        <v>0</v>
      </c>
      <c r="P76" s="88">
        <v>-70</v>
      </c>
      <c r="Q76" s="88">
        <v>0</v>
      </c>
      <c r="R76" s="88">
        <v>0</v>
      </c>
      <c r="S76" s="116">
        <v>0</v>
      </c>
      <c r="U76" s="115">
        <v>-95</v>
      </c>
      <c r="V76" s="116">
        <v>33.729999999999997</v>
      </c>
      <c r="W76">
        <v>-25</v>
      </c>
      <c r="X76">
        <v>28.83</v>
      </c>
      <c r="Y76">
        <v>0</v>
      </c>
      <c r="Z76">
        <v>0</v>
      </c>
      <c r="AA76">
        <v>4.9000000000000004</v>
      </c>
      <c r="AB76">
        <v>-70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43.24</v>
      </c>
      <c r="L77" s="88">
        <v>0</v>
      </c>
      <c r="M77" s="116">
        <v>5</v>
      </c>
      <c r="N77" s="115">
        <v>-53</v>
      </c>
      <c r="O77" s="88">
        <v>0</v>
      </c>
      <c r="P77" s="88">
        <v>-60</v>
      </c>
      <c r="Q77" s="88">
        <v>0</v>
      </c>
      <c r="R77" s="88">
        <v>0</v>
      </c>
      <c r="S77" s="116">
        <v>0</v>
      </c>
      <c r="U77" s="115">
        <v>-113</v>
      </c>
      <c r="V77" s="116">
        <v>48.24</v>
      </c>
      <c r="W77">
        <v>-53</v>
      </c>
      <c r="X77">
        <v>0</v>
      </c>
      <c r="Y77">
        <v>0</v>
      </c>
      <c r="Z77">
        <v>43.24</v>
      </c>
      <c r="AA77">
        <v>5</v>
      </c>
      <c r="AB77">
        <v>-60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4.9000000000000004</v>
      </c>
      <c r="N78" s="115">
        <v>-43</v>
      </c>
      <c r="O78" s="88">
        <v>0</v>
      </c>
      <c r="P78" s="88">
        <v>-55</v>
      </c>
      <c r="Q78" s="88">
        <v>0</v>
      </c>
      <c r="R78" s="88">
        <v>0</v>
      </c>
      <c r="S78" s="116">
        <v>0</v>
      </c>
      <c r="U78" s="115">
        <v>-98</v>
      </c>
      <c r="V78" s="116">
        <v>4.9000000000000004</v>
      </c>
      <c r="W78">
        <v>-43</v>
      </c>
      <c r="X78">
        <v>0</v>
      </c>
      <c r="Y78">
        <v>0</v>
      </c>
      <c r="Z78">
        <v>0</v>
      </c>
      <c r="AA78">
        <v>4.9000000000000004</v>
      </c>
      <c r="AB78">
        <v>-55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10.86</v>
      </c>
      <c r="M79" s="116">
        <v>4.9000000000000004</v>
      </c>
      <c r="N79" s="115">
        <v>0</v>
      </c>
      <c r="O79" s="88">
        <v>-9</v>
      </c>
      <c r="P79" s="88">
        <v>-85</v>
      </c>
      <c r="Q79" s="88">
        <v>0</v>
      </c>
      <c r="R79" s="88">
        <v>0</v>
      </c>
      <c r="S79" s="116">
        <v>0</v>
      </c>
      <c r="U79" s="115">
        <v>-94</v>
      </c>
      <c r="V79" s="116">
        <v>15.76</v>
      </c>
      <c r="W79">
        <v>0</v>
      </c>
      <c r="X79">
        <v>-9</v>
      </c>
      <c r="Y79">
        <v>10.86</v>
      </c>
      <c r="Z79">
        <v>0</v>
      </c>
      <c r="AA79">
        <v>4.9000000000000004</v>
      </c>
      <c r="AB79">
        <v>-85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</v>
      </c>
      <c r="N80" s="115">
        <v>-26</v>
      </c>
      <c r="O80" s="88">
        <v>-45</v>
      </c>
      <c r="P80" s="88">
        <v>-30</v>
      </c>
      <c r="Q80" s="88">
        <v>0</v>
      </c>
      <c r="R80" s="88">
        <v>0</v>
      </c>
      <c r="S80" s="116">
        <v>0</v>
      </c>
      <c r="U80" s="115">
        <v>-101</v>
      </c>
      <c r="V80" s="116">
        <v>5</v>
      </c>
      <c r="W80">
        <v>-26</v>
      </c>
      <c r="X80">
        <v>-45</v>
      </c>
      <c r="Y80">
        <v>0</v>
      </c>
      <c r="Z80">
        <v>0</v>
      </c>
      <c r="AA80">
        <v>5</v>
      </c>
      <c r="AB80">
        <v>-30</v>
      </c>
    </row>
    <row r="81" spans="7:28">
      <c r="G81" t="s">
        <v>123</v>
      </c>
      <c r="H81" s="115">
        <v>25.95</v>
      </c>
      <c r="I81" s="88">
        <v>0</v>
      </c>
      <c r="J81" s="88">
        <v>0</v>
      </c>
      <c r="K81" s="88">
        <v>28.82</v>
      </c>
      <c r="L81" s="88">
        <v>5.77</v>
      </c>
      <c r="M81" s="116">
        <v>4.9000000000000004</v>
      </c>
      <c r="N81" s="115">
        <v>0</v>
      </c>
      <c r="O81" s="88">
        <v>-17</v>
      </c>
      <c r="P81" s="88">
        <v>-5</v>
      </c>
      <c r="Q81" s="88">
        <v>0</v>
      </c>
      <c r="R81" s="88">
        <v>0</v>
      </c>
      <c r="S81" s="116">
        <v>0</v>
      </c>
      <c r="U81" s="115">
        <v>-22</v>
      </c>
      <c r="V81" s="116">
        <v>65.44</v>
      </c>
      <c r="W81">
        <v>25.95</v>
      </c>
      <c r="X81">
        <v>-17</v>
      </c>
      <c r="Y81">
        <v>5.77</v>
      </c>
      <c r="Z81">
        <v>28.82</v>
      </c>
      <c r="AA81">
        <v>4.9000000000000004</v>
      </c>
      <c r="AB81">
        <v>-5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19.21</v>
      </c>
      <c r="L82" s="88">
        <v>4.8099999999999996</v>
      </c>
      <c r="M82" s="116">
        <v>5</v>
      </c>
      <c r="N82" s="115">
        <v>0</v>
      </c>
      <c r="O82" s="88">
        <v>-17</v>
      </c>
      <c r="P82" s="88">
        <v>-50</v>
      </c>
      <c r="Q82" s="88">
        <v>0</v>
      </c>
      <c r="R82" s="88">
        <v>0</v>
      </c>
      <c r="S82" s="116">
        <v>0</v>
      </c>
      <c r="U82" s="115">
        <v>-67</v>
      </c>
      <c r="V82" s="116">
        <v>29.02</v>
      </c>
      <c r="W82">
        <v>0</v>
      </c>
      <c r="X82">
        <v>-17</v>
      </c>
      <c r="Y82">
        <v>4.8099999999999996</v>
      </c>
      <c r="Z82">
        <v>19.21</v>
      </c>
      <c r="AA82">
        <v>5</v>
      </c>
      <c r="AB82">
        <v>-50</v>
      </c>
    </row>
    <row r="83" spans="7:28">
      <c r="G83" t="s">
        <v>125</v>
      </c>
      <c r="H83" s="115">
        <v>13.46</v>
      </c>
      <c r="I83" s="88">
        <v>0</v>
      </c>
      <c r="J83" s="88">
        <v>0</v>
      </c>
      <c r="K83" s="88">
        <v>0</v>
      </c>
      <c r="L83" s="88">
        <v>4.32</v>
      </c>
      <c r="M83" s="116">
        <v>4.9000000000000004</v>
      </c>
      <c r="N83" s="115">
        <v>0</v>
      </c>
      <c r="O83" s="88">
        <v>-30</v>
      </c>
      <c r="P83" s="88">
        <v>-40</v>
      </c>
      <c r="Q83" s="88">
        <v>-25</v>
      </c>
      <c r="R83" s="88">
        <v>0</v>
      </c>
      <c r="S83" s="116">
        <v>0</v>
      </c>
      <c r="U83" s="115">
        <v>-95</v>
      </c>
      <c r="V83" s="116">
        <v>22.68</v>
      </c>
      <c r="W83">
        <v>13.46</v>
      </c>
      <c r="X83">
        <v>-30</v>
      </c>
      <c r="Y83">
        <v>4.32</v>
      </c>
      <c r="Z83">
        <v>-25</v>
      </c>
      <c r="AA83">
        <v>4.9000000000000004</v>
      </c>
      <c r="AB83">
        <v>-40</v>
      </c>
    </row>
    <row r="84" spans="7:28">
      <c r="G84" t="s">
        <v>126</v>
      </c>
      <c r="H84" s="115">
        <v>48.05</v>
      </c>
      <c r="I84" s="88">
        <v>0</v>
      </c>
      <c r="J84" s="88">
        <v>0</v>
      </c>
      <c r="K84" s="88">
        <v>0</v>
      </c>
      <c r="L84" s="88">
        <v>4.2300000000000004</v>
      </c>
      <c r="M84" s="116">
        <v>4.9000000000000004</v>
      </c>
      <c r="N84" s="115">
        <v>0</v>
      </c>
      <c r="O84" s="88">
        <v>-40</v>
      </c>
      <c r="P84" s="88">
        <v>-40</v>
      </c>
      <c r="Q84" s="88">
        <v>0</v>
      </c>
      <c r="R84" s="88">
        <v>0</v>
      </c>
      <c r="S84" s="116">
        <v>0</v>
      </c>
      <c r="U84" s="115">
        <v>-80</v>
      </c>
      <c r="V84" s="116">
        <v>57.18</v>
      </c>
      <c r="W84">
        <v>48.05</v>
      </c>
      <c r="X84">
        <v>-40</v>
      </c>
      <c r="Y84">
        <v>4.2300000000000004</v>
      </c>
      <c r="Z84">
        <v>0</v>
      </c>
      <c r="AA84">
        <v>4.9000000000000004</v>
      </c>
      <c r="AB84">
        <v>-40</v>
      </c>
    </row>
    <row r="85" spans="7:28">
      <c r="G85" t="s">
        <v>127</v>
      </c>
      <c r="H85" s="115">
        <v>54.77</v>
      </c>
      <c r="I85" s="88">
        <v>49.97</v>
      </c>
      <c r="J85" s="88">
        <v>0</v>
      </c>
      <c r="K85" s="88">
        <v>19.22</v>
      </c>
      <c r="L85" s="88">
        <v>7.98</v>
      </c>
      <c r="M85" s="116">
        <v>5</v>
      </c>
      <c r="N85" s="115">
        <v>0</v>
      </c>
      <c r="O85" s="88">
        <v>0</v>
      </c>
      <c r="P85" s="88">
        <v>-5</v>
      </c>
      <c r="Q85" s="88">
        <v>0</v>
      </c>
      <c r="R85" s="88">
        <v>0</v>
      </c>
      <c r="S85" s="116">
        <v>0</v>
      </c>
      <c r="U85" s="115">
        <v>-5</v>
      </c>
      <c r="V85" s="116">
        <v>136.94</v>
      </c>
      <c r="W85">
        <v>54.77</v>
      </c>
      <c r="X85">
        <v>49.97</v>
      </c>
      <c r="Y85">
        <v>7.98</v>
      </c>
      <c r="Z85">
        <v>19.22</v>
      </c>
      <c r="AA85">
        <v>5</v>
      </c>
      <c r="AB85">
        <v>-5</v>
      </c>
    </row>
    <row r="86" spans="7:28">
      <c r="G86" t="s">
        <v>128</v>
      </c>
      <c r="H86" s="115">
        <v>31.71</v>
      </c>
      <c r="I86" s="88">
        <v>52.86</v>
      </c>
      <c r="J86" s="88">
        <v>0</v>
      </c>
      <c r="K86" s="88">
        <v>0</v>
      </c>
      <c r="L86" s="88">
        <v>0.96</v>
      </c>
      <c r="M86" s="116">
        <v>4.9000000000000004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90.43</v>
      </c>
      <c r="W86">
        <v>31.71</v>
      </c>
      <c r="X86">
        <v>52.86</v>
      </c>
      <c r="Y86">
        <v>0.96</v>
      </c>
      <c r="Z86">
        <v>0</v>
      </c>
      <c r="AA86">
        <v>4.9000000000000004</v>
      </c>
      <c r="AB86">
        <v>-20</v>
      </c>
    </row>
    <row r="87" spans="7:28">
      <c r="G87" t="s">
        <v>129</v>
      </c>
      <c r="H87" s="115">
        <v>0</v>
      </c>
      <c r="I87" s="88">
        <v>0</v>
      </c>
      <c r="J87" s="88">
        <v>9.61</v>
      </c>
      <c r="K87" s="88">
        <v>0</v>
      </c>
      <c r="L87" s="88">
        <v>2.88</v>
      </c>
      <c r="M87" s="116">
        <v>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17.489999999999998</v>
      </c>
      <c r="W87">
        <v>0</v>
      </c>
      <c r="X87">
        <v>0</v>
      </c>
      <c r="Y87">
        <v>2.88</v>
      </c>
      <c r="Z87">
        <v>0</v>
      </c>
      <c r="AA87">
        <v>5</v>
      </c>
      <c r="AB87">
        <v>9.61</v>
      </c>
    </row>
    <row r="88" spans="7:28">
      <c r="G88" t="s">
        <v>130</v>
      </c>
      <c r="H88" s="115">
        <v>24.99</v>
      </c>
      <c r="I88" s="88">
        <v>0</v>
      </c>
      <c r="J88" s="88">
        <v>0</v>
      </c>
      <c r="K88" s="88">
        <v>0</v>
      </c>
      <c r="L88" s="88">
        <v>2.21</v>
      </c>
      <c r="M88" s="116">
        <v>4.9000000000000004</v>
      </c>
      <c r="N88" s="115">
        <v>0</v>
      </c>
      <c r="O88" s="88">
        <v>0</v>
      </c>
      <c r="P88" s="88">
        <v>-30</v>
      </c>
      <c r="Q88" s="88">
        <v>-40</v>
      </c>
      <c r="R88" s="88">
        <v>0</v>
      </c>
      <c r="S88" s="116">
        <v>0</v>
      </c>
      <c r="U88" s="115">
        <v>-70</v>
      </c>
      <c r="V88" s="116">
        <v>32.1</v>
      </c>
      <c r="W88">
        <v>24.99</v>
      </c>
      <c r="X88">
        <v>0</v>
      </c>
      <c r="Y88">
        <v>2.21</v>
      </c>
      <c r="Z88">
        <v>-40</v>
      </c>
      <c r="AA88">
        <v>4.9000000000000004</v>
      </c>
      <c r="AB88">
        <v>-30</v>
      </c>
    </row>
    <row r="89" spans="7:28">
      <c r="G89" t="s">
        <v>131</v>
      </c>
      <c r="H89" s="115">
        <v>57.65</v>
      </c>
      <c r="I89" s="88">
        <v>24.03</v>
      </c>
      <c r="J89" s="88">
        <v>14.42</v>
      </c>
      <c r="K89" s="88">
        <v>9.61</v>
      </c>
      <c r="L89" s="88">
        <v>1.92</v>
      </c>
      <c r="M89" s="116">
        <v>4.9000000000000004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112.53</v>
      </c>
      <c r="W89">
        <v>57.65</v>
      </c>
      <c r="X89">
        <v>24.03</v>
      </c>
      <c r="Y89">
        <v>1.92</v>
      </c>
      <c r="Z89">
        <v>9.61</v>
      </c>
      <c r="AA89">
        <v>4.9000000000000004</v>
      </c>
      <c r="AB89">
        <v>14.42</v>
      </c>
    </row>
    <row r="90" spans="7:28">
      <c r="G90" t="s">
        <v>132</v>
      </c>
      <c r="H90" s="115">
        <v>26.9</v>
      </c>
      <c r="I90" s="88">
        <v>19.22</v>
      </c>
      <c r="J90" s="88">
        <v>0</v>
      </c>
      <c r="K90" s="88">
        <v>9.61</v>
      </c>
      <c r="L90" s="88">
        <v>0.96</v>
      </c>
      <c r="M90" s="116">
        <v>4.8099999999999996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61.5</v>
      </c>
      <c r="W90">
        <v>26.9</v>
      </c>
      <c r="X90">
        <v>19.22</v>
      </c>
      <c r="Y90">
        <v>0.96</v>
      </c>
      <c r="Z90">
        <v>9.61</v>
      </c>
      <c r="AA90">
        <v>4.8099999999999996</v>
      </c>
      <c r="AB90">
        <v>0</v>
      </c>
    </row>
    <row r="91" spans="7:28">
      <c r="G91" t="s">
        <v>133</v>
      </c>
      <c r="H91" s="115">
        <v>0</v>
      </c>
      <c r="I91" s="88">
        <v>14.41</v>
      </c>
      <c r="J91" s="88">
        <v>0</v>
      </c>
      <c r="K91" s="88">
        <v>0</v>
      </c>
      <c r="L91" s="88">
        <v>10.09</v>
      </c>
      <c r="M91" s="116">
        <v>5</v>
      </c>
      <c r="N91" s="115">
        <v>-12</v>
      </c>
      <c r="O91" s="88">
        <v>0</v>
      </c>
      <c r="P91" s="88">
        <v>-3</v>
      </c>
      <c r="Q91" s="88">
        <v>-45</v>
      </c>
      <c r="R91" s="88">
        <v>0</v>
      </c>
      <c r="S91" s="116">
        <v>0</v>
      </c>
      <c r="U91" s="115">
        <v>-60</v>
      </c>
      <c r="V91" s="116">
        <v>29.5</v>
      </c>
      <c r="W91">
        <v>-12</v>
      </c>
      <c r="X91">
        <v>14.41</v>
      </c>
      <c r="Y91">
        <v>10.09</v>
      </c>
      <c r="Z91">
        <v>-45</v>
      </c>
      <c r="AA91">
        <v>5</v>
      </c>
      <c r="AB91">
        <v>-3</v>
      </c>
    </row>
    <row r="92" spans="7:28">
      <c r="G92" t="s">
        <v>134</v>
      </c>
      <c r="H92" s="115">
        <v>0</v>
      </c>
      <c r="I92" s="88">
        <v>14.42</v>
      </c>
      <c r="J92" s="88">
        <v>33.630000000000003</v>
      </c>
      <c r="K92" s="88">
        <v>0</v>
      </c>
      <c r="L92" s="88">
        <v>2.69</v>
      </c>
      <c r="M92" s="116">
        <v>4.9000000000000004</v>
      </c>
      <c r="N92" s="115">
        <v>-5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-5</v>
      </c>
      <c r="V92" s="116">
        <v>55.64</v>
      </c>
      <c r="W92">
        <v>-5</v>
      </c>
      <c r="X92">
        <v>14.42</v>
      </c>
      <c r="Y92">
        <v>2.69</v>
      </c>
      <c r="Z92">
        <v>0</v>
      </c>
      <c r="AA92">
        <v>4.9000000000000004</v>
      </c>
      <c r="AB92">
        <v>33.630000000000003</v>
      </c>
    </row>
    <row r="93" spans="7:28">
      <c r="G93" t="s">
        <v>135</v>
      </c>
      <c r="H93" s="115">
        <v>0</v>
      </c>
      <c r="I93" s="88">
        <v>56.71</v>
      </c>
      <c r="J93" s="88">
        <v>9.61</v>
      </c>
      <c r="K93" s="88">
        <v>0</v>
      </c>
      <c r="L93" s="88">
        <v>3.84</v>
      </c>
      <c r="M93" s="116">
        <v>4.6100000000000003</v>
      </c>
      <c r="N93" s="115">
        <v>-8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-8</v>
      </c>
      <c r="V93" s="116">
        <v>74.77</v>
      </c>
      <c r="W93">
        <v>-8</v>
      </c>
      <c r="X93">
        <v>56.71</v>
      </c>
      <c r="Y93">
        <v>3.84</v>
      </c>
      <c r="Z93">
        <v>0</v>
      </c>
      <c r="AA93">
        <v>4.6100000000000003</v>
      </c>
      <c r="AB93">
        <v>9.61</v>
      </c>
    </row>
    <row r="94" spans="7:28">
      <c r="G94" t="s">
        <v>136</v>
      </c>
      <c r="H94" s="115">
        <v>0</v>
      </c>
      <c r="I94" s="88">
        <v>38.450000000000003</v>
      </c>
      <c r="J94" s="88">
        <v>9.61</v>
      </c>
      <c r="K94" s="88">
        <v>0</v>
      </c>
      <c r="L94" s="88">
        <v>3.84</v>
      </c>
      <c r="M94" s="116">
        <v>4.9000000000000004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56.8</v>
      </c>
      <c r="W94">
        <v>0</v>
      </c>
      <c r="X94">
        <v>38.450000000000003</v>
      </c>
      <c r="Y94">
        <v>3.84</v>
      </c>
      <c r="Z94">
        <v>0</v>
      </c>
      <c r="AA94">
        <v>4.9000000000000004</v>
      </c>
      <c r="AB94">
        <v>9.61</v>
      </c>
    </row>
    <row r="95" spans="7:28">
      <c r="G95" t="s">
        <v>137</v>
      </c>
      <c r="H95" s="115">
        <v>20.18</v>
      </c>
      <c r="I95" s="88">
        <v>0</v>
      </c>
      <c r="J95" s="88">
        <v>0</v>
      </c>
      <c r="K95" s="88">
        <v>0</v>
      </c>
      <c r="L95" s="88">
        <v>3.84</v>
      </c>
      <c r="M95" s="116">
        <v>5</v>
      </c>
      <c r="N95" s="115">
        <v>0</v>
      </c>
      <c r="O95" s="88">
        <v>0</v>
      </c>
      <c r="P95" s="88">
        <v>-45</v>
      </c>
      <c r="Q95" s="88">
        <v>-50</v>
      </c>
      <c r="R95" s="88">
        <v>0</v>
      </c>
      <c r="S95" s="116">
        <v>0</v>
      </c>
      <c r="U95" s="115">
        <v>-95</v>
      </c>
      <c r="V95" s="116">
        <v>29.02</v>
      </c>
      <c r="W95">
        <v>20.18</v>
      </c>
      <c r="X95">
        <v>0</v>
      </c>
      <c r="Y95">
        <v>3.84</v>
      </c>
      <c r="Z95">
        <v>-50</v>
      </c>
      <c r="AA95">
        <v>5</v>
      </c>
      <c r="AB95">
        <v>-45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2.88</v>
      </c>
      <c r="M96" s="116">
        <v>4.9000000000000004</v>
      </c>
      <c r="N96" s="115">
        <v>-4</v>
      </c>
      <c r="O96" s="88">
        <v>0</v>
      </c>
      <c r="P96" s="88">
        <v>-30</v>
      </c>
      <c r="Q96" s="88">
        <v>0</v>
      </c>
      <c r="R96" s="88">
        <v>0</v>
      </c>
      <c r="S96" s="116">
        <v>0</v>
      </c>
      <c r="U96" s="115">
        <v>-34</v>
      </c>
      <c r="V96" s="116">
        <v>7.78</v>
      </c>
      <c r="W96">
        <v>-4</v>
      </c>
      <c r="X96">
        <v>0</v>
      </c>
      <c r="Y96">
        <v>2.88</v>
      </c>
      <c r="Z96">
        <v>0</v>
      </c>
      <c r="AA96">
        <v>4.9000000000000004</v>
      </c>
      <c r="AB96">
        <v>-30</v>
      </c>
    </row>
    <row r="97" spans="1:83">
      <c r="G97" t="s">
        <v>139</v>
      </c>
      <c r="H97" s="115">
        <v>0</v>
      </c>
      <c r="I97" s="88">
        <v>9.61</v>
      </c>
      <c r="J97" s="88">
        <v>0</v>
      </c>
      <c r="K97" s="88">
        <v>0</v>
      </c>
      <c r="L97" s="88">
        <v>6.92</v>
      </c>
      <c r="M97" s="116">
        <v>4.9000000000000004</v>
      </c>
      <c r="N97" s="115">
        <v>-52</v>
      </c>
      <c r="O97" s="88">
        <v>0</v>
      </c>
      <c r="P97" s="88">
        <v>-50</v>
      </c>
      <c r="Q97" s="88">
        <v>0</v>
      </c>
      <c r="R97" s="88">
        <v>0</v>
      </c>
      <c r="S97" s="116">
        <v>0</v>
      </c>
      <c r="U97" s="115">
        <v>-102</v>
      </c>
      <c r="V97" s="116">
        <v>21.43</v>
      </c>
      <c r="W97">
        <v>-52</v>
      </c>
      <c r="X97">
        <v>9.61</v>
      </c>
      <c r="Y97">
        <v>6.92</v>
      </c>
      <c r="Z97">
        <v>0</v>
      </c>
      <c r="AA97">
        <v>4.9000000000000004</v>
      </c>
      <c r="AB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4.9000000000000004</v>
      </c>
      <c r="N98" s="115">
        <v>-36</v>
      </c>
      <c r="O98" s="88">
        <v>0</v>
      </c>
      <c r="P98" s="88">
        <v>-60</v>
      </c>
      <c r="Q98" s="88">
        <v>0</v>
      </c>
      <c r="R98" s="88">
        <v>0</v>
      </c>
      <c r="S98" s="116">
        <v>0</v>
      </c>
      <c r="U98" s="115">
        <v>-96</v>
      </c>
      <c r="V98" s="116">
        <v>4.9000000000000004</v>
      </c>
      <c r="W98">
        <v>-36</v>
      </c>
      <c r="X98">
        <v>0</v>
      </c>
      <c r="Y98">
        <v>0</v>
      </c>
      <c r="Z98">
        <v>0</v>
      </c>
      <c r="AA98">
        <v>4.9000000000000004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0.40191750000000009</v>
      </c>
      <c r="I99" s="111">
        <f t="shared" ref="I99:BQ99" si="1">SUM(I3:I98)/4000</f>
        <v>0.87351750000000006</v>
      </c>
      <c r="J99" s="111">
        <f t="shared" si="1"/>
        <v>2.2825000000000002E-2</v>
      </c>
      <c r="K99" s="111">
        <f t="shared" si="1"/>
        <v>0.15856500000000001</v>
      </c>
      <c r="L99" s="111">
        <f t="shared" si="1"/>
        <v>7.9612499999999989E-2</v>
      </c>
      <c r="M99" s="111">
        <f t="shared" si="1"/>
        <v>5.2790000000000004E-2</v>
      </c>
      <c r="N99" s="110">
        <f t="shared" si="1"/>
        <v>-0.30599999999999999</v>
      </c>
      <c r="O99" s="111">
        <f t="shared" si="1"/>
        <v>-6.7000000000000004E-2</v>
      </c>
      <c r="P99" s="111">
        <f t="shared" si="1"/>
        <v>-1.276</v>
      </c>
      <c r="Q99" s="111">
        <f t="shared" si="1"/>
        <v>-0.13625000000000001</v>
      </c>
      <c r="R99" s="111">
        <f t="shared" si="1"/>
        <v>0</v>
      </c>
      <c r="S99" s="112">
        <f t="shared" si="1"/>
        <v>0</v>
      </c>
      <c r="U99" s="110">
        <f t="shared" si="1"/>
        <v>-1.78525</v>
      </c>
      <c r="V99" s="112">
        <f t="shared" si="1"/>
        <v>1.5892275000000005</v>
      </c>
      <c r="W99">
        <f t="shared" si="1"/>
        <v>9.5917500000000003E-2</v>
      </c>
      <c r="X99">
        <f t="shared" si="1"/>
        <v>0.8065175</v>
      </c>
      <c r="Y99">
        <f t="shared" si="1"/>
        <v>7.9612499999999989E-2</v>
      </c>
      <c r="Z99">
        <f t="shared" si="1"/>
        <v>2.2314999999999984E-2</v>
      </c>
      <c r="AA99">
        <f t="shared" si="1"/>
        <v>5.2790000000000004E-2</v>
      </c>
      <c r="AB99">
        <f t="shared" si="1"/>
        <v>-1.2531750000000001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U2" s="115" t="s">
        <v>231</v>
      </c>
      <c r="V2" s="116" t="s">
        <v>230</v>
      </c>
      <c r="W2" s="30" t="s">
        <v>152</v>
      </c>
      <c r="X2" t="s">
        <v>505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2.78</v>
      </c>
      <c r="W23">
        <v>0</v>
      </c>
      <c r="X23">
        <v>2.78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6.93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6.93</v>
      </c>
      <c r="W24">
        <v>0</v>
      </c>
      <c r="X24">
        <v>6.93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6.45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6.45</v>
      </c>
      <c r="W25">
        <v>0</v>
      </c>
      <c r="X25">
        <v>6.45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7.75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7.75</v>
      </c>
      <c r="W26">
        <v>0</v>
      </c>
      <c r="X26">
        <v>7.75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4.38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4.38</v>
      </c>
      <c r="W27">
        <v>0</v>
      </c>
      <c r="X27">
        <v>4.38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5.96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5.96</v>
      </c>
      <c r="W28">
        <v>0</v>
      </c>
      <c r="X28">
        <v>5.96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7.67</v>
      </c>
      <c r="W29">
        <v>0</v>
      </c>
      <c r="X29">
        <v>7.67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1.23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1.23</v>
      </c>
      <c r="W30">
        <v>0</v>
      </c>
      <c r="X30">
        <v>1.23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6.49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6.49</v>
      </c>
      <c r="W31">
        <v>0</v>
      </c>
      <c r="X31">
        <v>6.49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5.01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5.01</v>
      </c>
      <c r="W32">
        <v>0</v>
      </c>
      <c r="X32">
        <v>5.01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8.15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8.15</v>
      </c>
      <c r="W33">
        <v>0</v>
      </c>
      <c r="X33">
        <v>8.15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5.17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5.17</v>
      </c>
      <c r="W34">
        <v>0</v>
      </c>
      <c r="X34">
        <v>5.17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6.36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6.36</v>
      </c>
      <c r="W35">
        <v>0</v>
      </c>
      <c r="X35">
        <v>6.36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10.07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10.07</v>
      </c>
      <c r="W36">
        <v>0</v>
      </c>
      <c r="X36">
        <v>10.07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1.94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1.94</v>
      </c>
      <c r="W37">
        <v>0</v>
      </c>
      <c r="X37">
        <v>1.94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10.52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10.52</v>
      </c>
      <c r="W38">
        <v>0</v>
      </c>
      <c r="X38">
        <v>10.52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12.11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12.11</v>
      </c>
      <c r="W39">
        <v>0</v>
      </c>
      <c r="X39">
        <v>12.11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13.26</v>
      </c>
      <c r="W40">
        <v>0</v>
      </c>
      <c r="X40">
        <v>13.26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9.7100000000000009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9.7100000000000009</v>
      </c>
      <c r="W41">
        <v>0</v>
      </c>
      <c r="X41">
        <v>9.7100000000000009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9.61</v>
      </c>
      <c r="W42">
        <v>0</v>
      </c>
      <c r="X42">
        <v>9.61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28.83</v>
      </c>
      <c r="L43" s="88">
        <v>0</v>
      </c>
      <c r="M43" s="116">
        <v>9.32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38.15</v>
      </c>
      <c r="W43">
        <v>28.83</v>
      </c>
      <c r="X43">
        <v>9.32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28.83</v>
      </c>
      <c r="L44" s="88">
        <v>0</v>
      </c>
      <c r="M44" s="116">
        <v>2.02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30.85</v>
      </c>
      <c r="W44">
        <v>28.83</v>
      </c>
      <c r="X44">
        <v>2.02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28.83</v>
      </c>
      <c r="L45" s="88">
        <v>0</v>
      </c>
      <c r="M45" s="116">
        <v>4.96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33.79</v>
      </c>
      <c r="W45">
        <v>28.83</v>
      </c>
      <c r="X45">
        <v>4.96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28.83</v>
      </c>
      <c r="L46" s="88">
        <v>0</v>
      </c>
      <c r="M46" s="116">
        <v>5.48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34.31</v>
      </c>
      <c r="W46">
        <v>28.83</v>
      </c>
      <c r="X46">
        <v>5.48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28.83</v>
      </c>
      <c r="L47" s="88">
        <v>0</v>
      </c>
      <c r="M47" s="116">
        <v>2.31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31.14</v>
      </c>
      <c r="W47">
        <v>28.83</v>
      </c>
      <c r="X47">
        <v>2.31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28.83</v>
      </c>
      <c r="L48" s="88">
        <v>0</v>
      </c>
      <c r="M48" s="116">
        <v>1.1100000000000001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29.94</v>
      </c>
      <c r="W48">
        <v>28.83</v>
      </c>
      <c r="X48">
        <v>1.1100000000000001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28.83</v>
      </c>
      <c r="L49" s="88">
        <v>0</v>
      </c>
      <c r="M49" s="116">
        <v>1.0900000000000001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29.92</v>
      </c>
      <c r="W49">
        <v>28.83</v>
      </c>
      <c r="X49">
        <v>1.0900000000000001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28.83</v>
      </c>
      <c r="L50" s="88">
        <v>0</v>
      </c>
      <c r="M50" s="116">
        <v>1.52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30.35</v>
      </c>
      <c r="W50">
        <v>28.83</v>
      </c>
      <c r="X50">
        <v>1.52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28.83</v>
      </c>
      <c r="L51" s="88">
        <v>0</v>
      </c>
      <c r="M51" s="116">
        <v>0.3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29.13</v>
      </c>
      <c r="W51">
        <v>28.83</v>
      </c>
      <c r="X51">
        <v>0.3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28.83</v>
      </c>
      <c r="L52" s="88">
        <v>0</v>
      </c>
      <c r="M52" s="116">
        <v>4.26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33.090000000000003</v>
      </c>
      <c r="W52">
        <v>28.83</v>
      </c>
      <c r="X52">
        <v>4.26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28.83</v>
      </c>
      <c r="L53" s="88">
        <v>0</v>
      </c>
      <c r="M53" s="116">
        <v>3.46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32.29</v>
      </c>
      <c r="W53">
        <v>28.83</v>
      </c>
      <c r="X53">
        <v>3.46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28.83</v>
      </c>
      <c r="L54" s="88">
        <v>0</v>
      </c>
      <c r="M54" s="116">
        <v>5.61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34.44</v>
      </c>
      <c r="W54">
        <v>28.83</v>
      </c>
      <c r="X54">
        <v>5.61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28.83</v>
      </c>
      <c r="L55" s="88">
        <v>0</v>
      </c>
      <c r="M55" s="116">
        <v>4.2699999999999996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33.1</v>
      </c>
      <c r="W55">
        <v>28.83</v>
      </c>
      <c r="X55">
        <v>4.2699999999999996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28.83</v>
      </c>
      <c r="L56" s="88">
        <v>0</v>
      </c>
      <c r="M56" s="116">
        <v>3.75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32.58</v>
      </c>
      <c r="W56">
        <v>28.83</v>
      </c>
      <c r="X56">
        <v>3.75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28.83</v>
      </c>
      <c r="L57" s="88">
        <v>0</v>
      </c>
      <c r="M57" s="116">
        <v>3.9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32.729999999999997</v>
      </c>
      <c r="W57">
        <v>28.83</v>
      </c>
      <c r="X57">
        <v>3.9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28.83</v>
      </c>
      <c r="L58" s="88">
        <v>0</v>
      </c>
      <c r="M58" s="116">
        <v>0.67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29.5</v>
      </c>
      <c r="W58">
        <v>28.83</v>
      </c>
      <c r="X58">
        <v>0.67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28.83</v>
      </c>
      <c r="L59" s="88">
        <v>0</v>
      </c>
      <c r="M59" s="116">
        <v>6.92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35.75</v>
      </c>
      <c r="W59">
        <v>28.83</v>
      </c>
      <c r="X59">
        <v>6.92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28.83</v>
      </c>
      <c r="L60" s="88">
        <v>0</v>
      </c>
      <c r="M60" s="116">
        <v>8.89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37.72</v>
      </c>
      <c r="W60">
        <v>28.83</v>
      </c>
      <c r="X60">
        <v>8.89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28.83</v>
      </c>
      <c r="L61" s="88">
        <v>0</v>
      </c>
      <c r="M61" s="116">
        <v>7.37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36.200000000000003</v>
      </c>
      <c r="W61">
        <v>28.83</v>
      </c>
      <c r="X61">
        <v>7.37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28.83</v>
      </c>
      <c r="L62" s="88">
        <v>0</v>
      </c>
      <c r="M62" s="116">
        <v>4.71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33.54</v>
      </c>
      <c r="W62">
        <v>28.83</v>
      </c>
      <c r="X62">
        <v>4.71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28.83</v>
      </c>
      <c r="L63" s="88">
        <v>0</v>
      </c>
      <c r="M63" s="116">
        <v>8.36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37.19</v>
      </c>
      <c r="W63">
        <v>28.83</v>
      </c>
      <c r="X63">
        <v>8.36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19.22</v>
      </c>
      <c r="L64" s="88">
        <v>0</v>
      </c>
      <c r="M64" s="116">
        <v>9.9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29.12</v>
      </c>
      <c r="W64">
        <v>19.22</v>
      </c>
      <c r="X64">
        <v>9.9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19.22</v>
      </c>
      <c r="L65" s="88">
        <v>0</v>
      </c>
      <c r="M65" s="116">
        <v>2.1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21.32</v>
      </c>
      <c r="W65">
        <v>19.22</v>
      </c>
      <c r="X65">
        <v>2.1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14.42</v>
      </c>
      <c r="L66" s="88">
        <v>0</v>
      </c>
      <c r="M66" s="116">
        <v>7.77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22.19</v>
      </c>
      <c r="W66">
        <v>14.42</v>
      </c>
      <c r="X66">
        <v>7.77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14.41</v>
      </c>
      <c r="L67" s="88">
        <v>0</v>
      </c>
      <c r="M67" s="116">
        <v>6.45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20.86</v>
      </c>
      <c r="W67">
        <v>14.41</v>
      </c>
      <c r="X67">
        <v>6.45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14.41</v>
      </c>
      <c r="L68" s="88">
        <v>0</v>
      </c>
      <c r="M68" s="116">
        <v>9.16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23.57</v>
      </c>
      <c r="W68">
        <v>14.41</v>
      </c>
      <c r="X68">
        <v>9.16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14.41</v>
      </c>
      <c r="L69" s="88">
        <v>0</v>
      </c>
      <c r="M69" s="116">
        <v>5.7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20.11</v>
      </c>
      <c r="W69">
        <v>14.41</v>
      </c>
      <c r="X69">
        <v>5.7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14.42</v>
      </c>
      <c r="L70" s="88">
        <v>0</v>
      </c>
      <c r="M70" s="116">
        <v>4.6500000000000004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19.07</v>
      </c>
      <c r="W70">
        <v>14.42</v>
      </c>
      <c r="X70">
        <v>4.6500000000000004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14.41</v>
      </c>
      <c r="L71" s="88">
        <v>0</v>
      </c>
      <c r="M71" s="116">
        <v>5.0199999999999996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19.43</v>
      </c>
      <c r="W71">
        <v>14.41</v>
      </c>
      <c r="X71">
        <v>5.0199999999999996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14.42</v>
      </c>
      <c r="L72" s="88">
        <v>0</v>
      </c>
      <c r="M72" s="116">
        <v>0.44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14.86</v>
      </c>
      <c r="W72">
        <v>14.42</v>
      </c>
      <c r="X72">
        <v>0.44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14.41</v>
      </c>
      <c r="L73" s="88">
        <v>0</v>
      </c>
      <c r="M73" s="116">
        <v>0.84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15.25</v>
      </c>
      <c r="W73">
        <v>14.41</v>
      </c>
      <c r="X73">
        <v>0.84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14.41</v>
      </c>
      <c r="L74" s="88">
        <v>0</v>
      </c>
      <c r="M74" s="116">
        <v>4.3099999999999996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18.72</v>
      </c>
      <c r="W74">
        <v>14.41</v>
      </c>
      <c r="X74">
        <v>4.3099999999999996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14.41</v>
      </c>
      <c r="L75" s="88">
        <v>0</v>
      </c>
      <c r="M75" s="116">
        <v>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20.41</v>
      </c>
      <c r="W75">
        <v>14.41</v>
      </c>
      <c r="X75">
        <v>6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1.88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1.88</v>
      </c>
      <c r="W76">
        <v>0</v>
      </c>
      <c r="X76">
        <v>1.88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2.6</v>
      </c>
      <c r="W77">
        <v>0</v>
      </c>
      <c r="X77">
        <v>2.6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2.17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2.17</v>
      </c>
      <c r="W78">
        <v>0</v>
      </c>
      <c r="X78">
        <v>2.17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0.84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0.84</v>
      </c>
      <c r="W79">
        <v>0</v>
      </c>
      <c r="X79">
        <v>0.84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4.07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4.07</v>
      </c>
      <c r="W80">
        <v>0</v>
      </c>
      <c r="X80">
        <v>4.07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5.81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5.81</v>
      </c>
      <c r="W81">
        <v>0</v>
      </c>
      <c r="X81">
        <v>5.81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7.61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7.61</v>
      </c>
      <c r="W82">
        <v>0</v>
      </c>
      <c r="X82">
        <v>7.61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0.44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0.44</v>
      </c>
      <c r="W85">
        <v>0</v>
      </c>
      <c r="X85">
        <v>0.44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0.05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0.05</v>
      </c>
      <c r="W86">
        <v>0</v>
      </c>
      <c r="X86">
        <v>0.05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0.93</v>
      </c>
      <c r="W87">
        <v>0</v>
      </c>
      <c r="X87">
        <v>0.93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0.63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0.63</v>
      </c>
      <c r="W88">
        <v>0</v>
      </c>
      <c r="X88">
        <v>0.63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1.25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1.25</v>
      </c>
      <c r="W89">
        <v>0</v>
      </c>
      <c r="X89">
        <v>1.25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0.37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0.37</v>
      </c>
      <c r="W90">
        <v>0</v>
      </c>
      <c r="X90">
        <v>0.37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1.01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1.01</v>
      </c>
      <c r="W91">
        <v>0</v>
      </c>
      <c r="X91">
        <v>1.01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1.07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1.07</v>
      </c>
      <c r="W92">
        <v>0</v>
      </c>
      <c r="X92">
        <v>1.07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1.1499999999999999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1.1499999999999999</v>
      </c>
      <c r="W94">
        <v>0</v>
      </c>
      <c r="X94">
        <v>1.1499999999999999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1.45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1.45</v>
      </c>
      <c r="W95">
        <v>0</v>
      </c>
      <c r="X95">
        <v>1.45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1.07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1.07</v>
      </c>
      <c r="W96">
        <v>0</v>
      </c>
      <c r="X96">
        <v>1.07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0.56000000000000005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0.56000000000000005</v>
      </c>
      <c r="W97">
        <v>0</v>
      </c>
      <c r="X97">
        <v>0.56000000000000005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0.96</v>
      </c>
      <c r="W98">
        <v>0</v>
      </c>
      <c r="X98">
        <v>0.96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0.19699999999999993</v>
      </c>
      <c r="L99" s="111">
        <f t="shared" si="1"/>
        <v>0</v>
      </c>
      <c r="M99" s="111">
        <f t="shared" si="1"/>
        <v>8.2522499999999999E-2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0.27952250000000012</v>
      </c>
      <c r="W99">
        <f t="shared" si="1"/>
        <v>0.19699999999999993</v>
      </c>
      <c r="X99">
        <f t="shared" si="1"/>
        <v>8.2522499999999999E-2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44888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83.986223650628602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629.71982683381452</v>
      </c>
      <c r="P3" s="77">
        <v>116.28520012521803</v>
      </c>
      <c r="Q3" s="77">
        <v>38.08</v>
      </c>
      <c r="R3" s="80">
        <v>0</v>
      </c>
      <c r="S3" s="80">
        <v>0</v>
      </c>
      <c r="T3" s="78">
        <f>SUMPRODUCT(LTA!F3:AJ3,LTA!F$101:AJ$101,LTA!F$103:AJ$103)</f>
        <v>19.18</v>
      </c>
      <c r="U3" s="78">
        <f>SUMPRODUCT(LTA!F3:AJ3,LTA!F$102:AJ$102,LTA!F$103:AJ$103)</f>
        <v>23.580000000000002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30.650000000000006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9.9405378453599411</v>
      </c>
      <c r="AD3">
        <f>SUM(B3:AB3,AI3:AR3)-AC3</f>
        <v>775.08317027711485</v>
      </c>
      <c r="AE3">
        <f>'IDT-1'!B3</f>
        <v>0</v>
      </c>
      <c r="AF3" s="26"/>
      <c r="AG3">
        <f>SUM(AD3:AF3)+AT3</f>
        <v>775.08317027711485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614.99514329032229</v>
      </c>
      <c r="P4" s="77">
        <v>116.28520012521803</v>
      </c>
      <c r="Q4" s="77">
        <v>38.08</v>
      </c>
      <c r="R4" s="80">
        <v>0</v>
      </c>
      <c r="S4" s="80">
        <v>0</v>
      </c>
      <c r="T4" s="78">
        <f>SUMPRODUCT(LTA!F4:AJ4,LTA!F$101:AJ$101,LTA!F$103:AJ$103)</f>
        <v>18.68</v>
      </c>
      <c r="U4" s="78">
        <f>SUMPRODUCT(LTA!F4:AJ4,LTA!F$102:AJ$102,LTA!F$103:AJ$103)</f>
        <v>23.07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30.650000000000006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9.8734291110149446</v>
      </c>
      <c r="AD4">
        <f t="shared" ref="AD4:AD67" si="1">SUM(B4:AB4,AI4:AR4)-AC4</f>
        <v>751.4532614520781</v>
      </c>
      <c r="AE4">
        <f>'IDT-1'!B4</f>
        <v>0</v>
      </c>
      <c r="AF4" s="26"/>
      <c r="AG4">
        <f t="shared" ref="AG4:AG67" si="2">SUM(AD4:AF4)+AT4</f>
        <v>751.4532614520781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556.13613650884429</v>
      </c>
      <c r="P5" s="77">
        <v>116.28520012521803</v>
      </c>
      <c r="Q5" s="77">
        <v>38.08</v>
      </c>
      <c r="R5" s="80">
        <v>0</v>
      </c>
      <c r="S5" s="80">
        <v>0</v>
      </c>
      <c r="T5" s="78">
        <f>SUMPRODUCT(LTA!F5:AJ5,LTA!F$101:AJ$101,LTA!F$103:AJ$103)</f>
        <v>17.899999999999999</v>
      </c>
      <c r="U5" s="78">
        <f>SUMPRODUCT(LTA!F5:AJ5,LTA!F$102:AJ$102,LTA!F$103:AJ$103)</f>
        <v>36.11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30.650000000000006</v>
      </c>
      <c r="AB5" s="117">
        <f>-STOA!N5</f>
        <v>-161.53</v>
      </c>
      <c r="AC5">
        <f t="shared" si="0"/>
        <v>9.303551555938423</v>
      </c>
      <c r="AD5">
        <f t="shared" si="1"/>
        <v>723.42413222567666</v>
      </c>
      <c r="AE5">
        <f>'IDT-1'!B5</f>
        <v>0</v>
      </c>
      <c r="AF5" s="26"/>
      <c r="AG5">
        <f t="shared" si="2"/>
        <v>723.42413222567666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547.07918221685463</v>
      </c>
      <c r="P6" s="77">
        <v>116.28620524040772</v>
      </c>
      <c r="Q6" s="77">
        <v>38.08</v>
      </c>
      <c r="R6" s="80">
        <v>0</v>
      </c>
      <c r="S6" s="80">
        <v>0</v>
      </c>
      <c r="T6" s="78">
        <f>SUMPRODUCT(LTA!F6:AJ6,LTA!F$101:AJ$101,LTA!F$103:AJ$103)</f>
        <v>16.880000000000003</v>
      </c>
      <c r="U6" s="78">
        <f>SUMPRODUCT(LTA!F6:AJ6,LTA!F$102:AJ$102,LTA!F$103:AJ$103)</f>
        <v>37.1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30.650000000000006</v>
      </c>
      <c r="AB6" s="117">
        <f>-STOA!N6</f>
        <v>-161.53</v>
      </c>
      <c r="AC6">
        <f t="shared" si="0"/>
        <v>9.2235952031825832</v>
      </c>
      <c r="AD6">
        <f t="shared" si="1"/>
        <v>714.41813940163252</v>
      </c>
      <c r="AE6">
        <f>'IDT-1'!B6</f>
        <v>0</v>
      </c>
      <c r="AF6" s="26"/>
      <c r="AG6">
        <f t="shared" si="2"/>
        <v>714.41813940163252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554.55836371644955</v>
      </c>
      <c r="P7" s="77">
        <v>116.28620524040772</v>
      </c>
      <c r="Q7" s="77">
        <v>38.07</v>
      </c>
      <c r="R7" s="80">
        <v>0</v>
      </c>
      <c r="S7" s="80">
        <v>0</v>
      </c>
      <c r="T7" s="78">
        <f>SUMPRODUCT(LTA!F7:AJ7,LTA!F$101:AJ$101,LTA!F$103:AJ$103)</f>
        <v>16.420000000000002</v>
      </c>
      <c r="U7" s="78">
        <f>SUMPRODUCT(LTA!F7:AJ7,LTA!F$102:AJ$102,LTA!F$103:AJ$103)</f>
        <v>36.550000000000004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30.650000000000006</v>
      </c>
      <c r="AB7" s="117">
        <f>-STOA!N7</f>
        <v>-161.53</v>
      </c>
      <c r="AC7">
        <f t="shared" si="0"/>
        <v>9.7332205040109798</v>
      </c>
      <c r="AD7">
        <f t="shared" si="1"/>
        <v>669.36769560039897</v>
      </c>
      <c r="AE7">
        <f>'IDT-1'!B7</f>
        <v>0</v>
      </c>
      <c r="AF7" s="26"/>
      <c r="AG7">
        <f t="shared" si="2"/>
        <v>669.36769560039897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554.49985683177761</v>
      </c>
      <c r="P8" s="77">
        <v>116.28620524040772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15.59</v>
      </c>
      <c r="U8" s="78">
        <f>SUMPRODUCT(LTA!F8:AJ8,LTA!F$102:AJ$102,LTA!F$103:AJ$103)</f>
        <v>36.17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30.650000000000006</v>
      </c>
      <c r="AB8" s="117">
        <f>-STOA!N8</f>
        <v>-161.53</v>
      </c>
      <c r="AC8">
        <f t="shared" si="0"/>
        <v>9.6421544957261087</v>
      </c>
      <c r="AD8">
        <f t="shared" si="1"/>
        <v>677.19025472401199</v>
      </c>
      <c r="AE8">
        <f>'IDT-1'!B8</f>
        <v>0</v>
      </c>
      <c r="AF8" s="26"/>
      <c r="AG8">
        <f t="shared" si="2"/>
        <v>677.19025472401199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546.81797450604961</v>
      </c>
      <c r="P9" s="77">
        <v>116.28620524040772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15.3</v>
      </c>
      <c r="U9" s="78">
        <f>SUMPRODUCT(LTA!F9:AJ9,LTA!F$102:AJ$102,LTA!F$103:AJ$103)</f>
        <v>35.32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30.650000000000006</v>
      </c>
      <c r="AB9" s="117">
        <f>-STOA!N9</f>
        <v>-161.53</v>
      </c>
      <c r="AC9">
        <f t="shared" si="0"/>
        <v>9.9729157972806863</v>
      </c>
      <c r="AD9">
        <f t="shared" si="1"/>
        <v>622.03761109672939</v>
      </c>
      <c r="AE9">
        <f>'IDT-1'!B9</f>
        <v>0</v>
      </c>
      <c r="AF9" s="26"/>
      <c r="AG9">
        <f t="shared" si="2"/>
        <v>622.03761109672939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14.671594281089829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546.75946762137778</v>
      </c>
      <c r="P10" s="77">
        <v>116.28620524040772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19.5</v>
      </c>
      <c r="U10" s="78">
        <f>SUMPRODUCT(LTA!F10:AJ10,LTA!F$102:AJ$102,LTA!F$103:AJ$103)</f>
        <v>35.54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30.650000000000006</v>
      </c>
      <c r="AB10" s="117">
        <f>-STOA!N10</f>
        <v>-161.53</v>
      </c>
      <c r="AC10">
        <f t="shared" si="0"/>
        <v>9.7946942797237195</v>
      </c>
      <c r="AD10">
        <f t="shared" si="1"/>
        <v>650.17646249789084</v>
      </c>
      <c r="AE10">
        <f>'IDT-1'!B10</f>
        <v>0</v>
      </c>
      <c r="AF10" s="26"/>
      <c r="AG10">
        <f t="shared" si="2"/>
        <v>650.17646249789084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14.671594281089829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526.67611459634043</v>
      </c>
      <c r="P11" s="77">
        <v>114.52000000000001</v>
      </c>
      <c r="Q11" s="77">
        <v>38.07</v>
      </c>
      <c r="R11" s="80">
        <v>0</v>
      </c>
      <c r="S11" s="80">
        <v>0</v>
      </c>
      <c r="T11" s="78">
        <f>SUMPRODUCT(LTA!F11:AJ11,LTA!F$101:AJ$101,LTA!F$103:AJ$103)</f>
        <v>19.34</v>
      </c>
      <c r="U11" s="78">
        <f>SUMPRODUCT(LTA!F11:AJ11,LTA!F$102:AJ$102,LTA!F$103:AJ$103)</f>
        <v>35.659999999999997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30.650000000000006</v>
      </c>
      <c r="AB11" s="117">
        <f>-STOA!N11</f>
        <v>-161.53</v>
      </c>
      <c r="AC11">
        <f t="shared" si="0"/>
        <v>9.2913317037109646</v>
      </c>
      <c r="AD11">
        <f t="shared" si="1"/>
        <v>663.79026680845845</v>
      </c>
      <c r="AE11">
        <f>'IDT-1'!B11</f>
        <v>0</v>
      </c>
      <c r="AF11" s="26"/>
      <c r="AG11">
        <f t="shared" si="2"/>
        <v>663.79026680845845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518.26520559634048</v>
      </c>
      <c r="P12" s="77">
        <v>114.52000000000001</v>
      </c>
      <c r="Q12" s="77">
        <v>38.07</v>
      </c>
      <c r="R12" s="80">
        <v>0</v>
      </c>
      <c r="S12" s="80">
        <v>0</v>
      </c>
      <c r="T12" s="78">
        <f>SUMPRODUCT(LTA!F12:AJ12,LTA!F$101:AJ$101,LTA!F$103:AJ$103)</f>
        <v>19.11</v>
      </c>
      <c r="U12" s="78">
        <f>SUMPRODUCT(LTA!F12:AJ12,LTA!F$102:AJ$102,LTA!F$103:AJ$103)</f>
        <v>35.659999999999997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30.650000000000006</v>
      </c>
      <c r="AB12" s="117">
        <f>-STOA!N12</f>
        <v>-161.53</v>
      </c>
      <c r="AC12">
        <f t="shared" si="0"/>
        <v>9.3551523141941644</v>
      </c>
      <c r="AD12">
        <f t="shared" si="1"/>
        <v>638.8367382579836</v>
      </c>
      <c r="AE12">
        <f>'IDT-1'!B12</f>
        <v>0</v>
      </c>
      <c r="AF12" s="26"/>
      <c r="AG12">
        <f t="shared" si="2"/>
        <v>638.8367382579836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499.78534667154031</v>
      </c>
      <c r="P13" s="77">
        <v>82.32</v>
      </c>
      <c r="Q13" s="77">
        <v>38.07</v>
      </c>
      <c r="R13" s="80">
        <v>0</v>
      </c>
      <c r="S13" s="80">
        <v>0</v>
      </c>
      <c r="T13" s="78">
        <f>SUMPRODUCT(LTA!F13:AJ13,LTA!F$101:AJ$101,LTA!F$103:AJ$103)</f>
        <v>18.77</v>
      </c>
      <c r="U13" s="78">
        <f>SUMPRODUCT(LTA!F13:AJ13,LTA!F$102:AJ$102,LTA!F$103:AJ$103)</f>
        <v>35.42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30.650000000000006</v>
      </c>
      <c r="AB13" s="117">
        <f>-STOA!N13</f>
        <v>-161.53</v>
      </c>
      <c r="AC13">
        <f t="shared" si="0"/>
        <v>8.779771770345187</v>
      </c>
      <c r="AD13">
        <f t="shared" si="1"/>
        <v>602.15225987703241</v>
      </c>
      <c r="AE13">
        <f>'IDT-1'!B13</f>
        <v>0</v>
      </c>
      <c r="AF13" s="26"/>
      <c r="AG13">
        <f t="shared" si="2"/>
        <v>602.15225987703241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500.37534667154023</v>
      </c>
      <c r="P14" s="77">
        <v>80.38</v>
      </c>
      <c r="Q14" s="77">
        <v>38.07</v>
      </c>
      <c r="R14" s="80">
        <v>0</v>
      </c>
      <c r="S14" s="80">
        <v>0</v>
      </c>
      <c r="T14" s="78">
        <f>SUMPRODUCT(LTA!F14:AJ14,LTA!F$101:AJ$101,LTA!F$103:AJ$103)</f>
        <v>18.61</v>
      </c>
      <c r="U14" s="78">
        <f>SUMPRODUCT(LTA!F14:AJ14,LTA!F$102:AJ$102,LTA!F$103:AJ$103)</f>
        <v>35.03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30.650000000000006</v>
      </c>
      <c r="AB14" s="117">
        <f>-STOA!N14</f>
        <v>-161.53</v>
      </c>
      <c r="AC14">
        <f t="shared" si="0"/>
        <v>8.5556937369235957</v>
      </c>
      <c r="AD14">
        <f t="shared" si="1"/>
        <v>625.12600008216941</v>
      </c>
      <c r="AE14">
        <f>'IDT-1'!B14</f>
        <v>0</v>
      </c>
      <c r="AF14" s="26"/>
      <c r="AG14">
        <f t="shared" si="2"/>
        <v>625.12600008216941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503.59529414660813</v>
      </c>
      <c r="P15" s="77">
        <v>81.69</v>
      </c>
      <c r="Q15" s="77">
        <v>38.07</v>
      </c>
      <c r="R15" s="80">
        <v>0</v>
      </c>
      <c r="S15" s="80">
        <v>0</v>
      </c>
      <c r="T15" s="78">
        <f>SUMPRODUCT(LTA!F15:AJ15,LTA!F$101:AJ$101,LTA!F$103:AJ$103)</f>
        <v>18.55</v>
      </c>
      <c r="U15" s="78">
        <f>SUMPRODUCT(LTA!F15:AJ15,LTA!F$102:AJ$102,LTA!F$103:AJ$103)</f>
        <v>21.299999999999997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30.650000000000006</v>
      </c>
      <c r="AB15" s="117">
        <f>-STOA!N15</f>
        <v>-161.53</v>
      </c>
      <c r="AC15">
        <f t="shared" si="0"/>
        <v>8.4797303820488246</v>
      </c>
      <c r="AD15">
        <f t="shared" si="1"/>
        <v>630.63191091211195</v>
      </c>
      <c r="AE15">
        <f>'IDT-1'!B15</f>
        <v>0</v>
      </c>
      <c r="AF15" s="26"/>
      <c r="AG15">
        <f t="shared" si="2"/>
        <v>630.63191091211195</v>
      </c>
      <c r="AI15" s="75">
        <f>PXIL!H15</f>
        <v>0</v>
      </c>
      <c r="AJ15" s="75">
        <f>PXIL!N15</f>
        <v>0</v>
      </c>
      <c r="AK15" s="75">
        <f>RTM_IEX!H15</f>
        <v>7.69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503.53669145946003</v>
      </c>
      <c r="P16" s="77">
        <v>83.36</v>
      </c>
      <c r="Q16" s="77">
        <v>38.07</v>
      </c>
      <c r="R16" s="80">
        <v>0</v>
      </c>
      <c r="S16" s="80">
        <v>0</v>
      </c>
      <c r="T16" s="78">
        <f>SUMPRODUCT(LTA!F16:AJ16,LTA!F$101:AJ$101,LTA!F$103:AJ$103)</f>
        <v>18.5</v>
      </c>
      <c r="U16" s="78">
        <f>SUMPRODUCT(LTA!F16:AJ16,LTA!F$102:AJ$102,LTA!F$103:AJ$103)</f>
        <v>20.72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30.650000000000006</v>
      </c>
      <c r="AB16" s="117">
        <f>-STOA!N16</f>
        <v>-161.53</v>
      </c>
      <c r="AC16">
        <f t="shared" si="0"/>
        <v>8.7403072692009545</v>
      </c>
      <c r="AD16">
        <f t="shared" si="1"/>
        <v>587.66273133781192</v>
      </c>
      <c r="AE16">
        <f>'IDT-1'!B16</f>
        <v>0</v>
      </c>
      <c r="AF16" s="26"/>
      <c r="AG16">
        <f t="shared" si="2"/>
        <v>587.66273133781192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503.59529414660813</v>
      </c>
      <c r="P17" s="77">
        <v>87.41551413070907</v>
      </c>
      <c r="Q17" s="77">
        <v>38.07</v>
      </c>
      <c r="R17" s="80">
        <v>0</v>
      </c>
      <c r="S17" s="80">
        <v>0</v>
      </c>
      <c r="T17" s="78">
        <f>SUMPRODUCT(LTA!F17:AJ17,LTA!F$101:AJ$101,LTA!F$103:AJ$103)</f>
        <v>18.350000000000001</v>
      </c>
      <c r="U17" s="78">
        <f>SUMPRODUCT(LTA!F17:AJ17,LTA!F$102:AJ$102,LTA!F$103:AJ$103)</f>
        <v>24.82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30.650000000000006</v>
      </c>
      <c r="AB17" s="117">
        <f>-STOA!N17</f>
        <v>-161.53</v>
      </c>
      <c r="AC17">
        <f t="shared" si="0"/>
        <v>8.4916589063990671</v>
      </c>
      <c r="AD17">
        <f t="shared" si="1"/>
        <v>631.975496518471</v>
      </c>
      <c r="AE17">
        <f>'IDT-1'!B17</f>
        <v>0</v>
      </c>
      <c r="AF17" s="26"/>
      <c r="AG17">
        <f t="shared" si="2"/>
        <v>631.975496518471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503.53669145946003</v>
      </c>
      <c r="P18" s="77">
        <v>93</v>
      </c>
      <c r="Q18" s="77">
        <v>38.07</v>
      </c>
      <c r="R18" s="80">
        <v>0</v>
      </c>
      <c r="S18" s="80">
        <v>0</v>
      </c>
      <c r="T18" s="78">
        <f>SUMPRODUCT(LTA!F18:AJ18,LTA!F$101:AJ$101,LTA!F$103:AJ$103)</f>
        <v>18.02</v>
      </c>
      <c r="U18" s="78">
        <f>SUMPRODUCT(LTA!F18:AJ18,LTA!F$102:AJ$102,LTA!F$103:AJ$103)</f>
        <v>24.08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30.650000000000006</v>
      </c>
      <c r="AB18" s="117">
        <f>-STOA!N18</f>
        <v>-161.53</v>
      </c>
      <c r="AC18">
        <f t="shared" si="0"/>
        <v>8.7439457389346114</v>
      </c>
      <c r="AD18">
        <f t="shared" si="1"/>
        <v>612.17909286807821</v>
      </c>
      <c r="AE18">
        <f>'IDT-1'!B18</f>
        <v>0</v>
      </c>
      <c r="AF18" s="26"/>
      <c r="AG18">
        <f t="shared" si="2"/>
        <v>612.17909286807821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508.27587857969547</v>
      </c>
      <c r="P19" s="77">
        <v>93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17.89</v>
      </c>
      <c r="U19" s="78">
        <f>SUMPRODUCT(LTA!F19:AJ19,LTA!F$102:AJ$102,LTA!F$103:AJ$103)</f>
        <v>22.950000000000003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30.650000000000006</v>
      </c>
      <c r="AB19" s="117">
        <f>-STOA!N19</f>
        <v>-161.53</v>
      </c>
      <c r="AC19">
        <f t="shared" si="0"/>
        <v>8.9419115250599948</v>
      </c>
      <c r="AD19">
        <f t="shared" si="1"/>
        <v>682.69031420218823</v>
      </c>
      <c r="AE19">
        <f>'IDT-1'!B19</f>
        <v>0</v>
      </c>
      <c r="AF19" s="26"/>
      <c r="AG19">
        <f t="shared" si="2"/>
        <v>682.69031420218823</v>
      </c>
      <c r="AI19" s="75">
        <f>PXIL!H19</f>
        <v>0</v>
      </c>
      <c r="AJ19" s="75">
        <f>PXIL!N19</f>
        <v>0</v>
      </c>
      <c r="AK19" s="75">
        <f>RTM_IEX!H19</f>
        <v>43.23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508.26878601214986</v>
      </c>
      <c r="P20" s="77">
        <v>117.46622898658323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17.740000000000002</v>
      </c>
      <c r="U20" s="78">
        <f>SUMPRODUCT(LTA!F20:AJ20,LTA!F$102:AJ$102,LTA!F$103:AJ$103)</f>
        <v>22.46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30.650000000000006</v>
      </c>
      <c r="AB20" s="117">
        <f>-STOA!N20</f>
        <v>-161.53</v>
      </c>
      <c r="AC20">
        <f t="shared" si="0"/>
        <v>8.8810079255475269</v>
      </c>
      <c r="AD20">
        <f t="shared" si="1"/>
        <v>675.8303542207384</v>
      </c>
      <c r="AE20">
        <f>'IDT-1'!B20</f>
        <v>0</v>
      </c>
      <c r="AF20" s="26"/>
      <c r="AG20">
        <f t="shared" si="2"/>
        <v>675.8303542207384</v>
      </c>
      <c r="AI20" s="75">
        <f>PXIL!H20</f>
        <v>0</v>
      </c>
      <c r="AJ20" s="75">
        <f>PXIL!N20</f>
        <v>0</v>
      </c>
      <c r="AK20" s="75">
        <f>RTM_IEX!H20</f>
        <v>12.49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538.89687017144115</v>
      </c>
      <c r="P21" s="77">
        <v>117.46622898658323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17.57</v>
      </c>
      <c r="U21" s="78">
        <f>SUMPRODUCT(LTA!F21:AJ21,LTA!F$102:AJ$102,LTA!F$103:AJ$103)</f>
        <v>26.28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30.650000000000006</v>
      </c>
      <c r="AB21" s="117">
        <f>-STOA!N21</f>
        <v>-161.53</v>
      </c>
      <c r="AC21">
        <f t="shared" si="0"/>
        <v>9.2236712340266109</v>
      </c>
      <c r="AD21">
        <f t="shared" si="1"/>
        <v>680.27577507155058</v>
      </c>
      <c r="AE21">
        <f>'IDT-1'!B21</f>
        <v>0</v>
      </c>
      <c r="AF21" s="26"/>
      <c r="AG21">
        <f t="shared" si="2"/>
        <v>680.27577507155058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583.06160413559553</v>
      </c>
      <c r="P22" s="77">
        <v>117.46622898658323</v>
      </c>
      <c r="Q22" s="77">
        <v>38.07</v>
      </c>
      <c r="R22" s="80">
        <v>0</v>
      </c>
      <c r="S22" s="80">
        <v>0</v>
      </c>
      <c r="T22" s="78">
        <f>SUMPRODUCT(LTA!F22:AJ22,LTA!F$101:AJ$101,LTA!F$103:AJ$103)</f>
        <v>13.09</v>
      </c>
      <c r="U22" s="78">
        <f>SUMPRODUCT(LTA!F22:AJ22,LTA!F$102:AJ$102,LTA!F$103:AJ$103)</f>
        <v>38.44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30.650000000000006</v>
      </c>
      <c r="AB22" s="117">
        <f>-STOA!N22</f>
        <v>-161.53</v>
      </c>
      <c r="AC22">
        <f t="shared" si="0"/>
        <v>9.5289767250338482</v>
      </c>
      <c r="AD22">
        <f t="shared" si="1"/>
        <v>748.81520354469762</v>
      </c>
      <c r="AE22">
        <f>'IDT-1'!B22</f>
        <v>0</v>
      </c>
      <c r="AF22" s="26"/>
      <c r="AG22">
        <f t="shared" si="2"/>
        <v>748.81520354469762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659.54832195724134</v>
      </c>
      <c r="P23" s="77">
        <v>117.46622898658323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13.08</v>
      </c>
      <c r="U23" s="78">
        <f>SUMPRODUCT(LTA!F23:AJ23,LTA!F$102:AJ$102,LTA!F$103:AJ$103)</f>
        <v>38.07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30.650000000000006</v>
      </c>
      <c r="AB23" s="117">
        <f>-STOA!N23</f>
        <v>-161.53</v>
      </c>
      <c r="AC23">
        <f t="shared" si="0"/>
        <v>10.613019841864331</v>
      </c>
      <c r="AD23">
        <f t="shared" si="1"/>
        <v>870.91787824951314</v>
      </c>
      <c r="AE23">
        <f>'IDT-1'!B23</f>
        <v>6</v>
      </c>
      <c r="AF23" s="26"/>
      <c r="AG23">
        <f t="shared" si="2"/>
        <v>876.91787824951314</v>
      </c>
      <c r="AI23" s="75">
        <f>PXIL!H23</f>
        <v>0</v>
      </c>
      <c r="AJ23" s="75">
        <f>PXIL!N23</f>
        <v>0</v>
      </c>
      <c r="AK23" s="75">
        <f>RTM_IEX!H23</f>
        <v>47.08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693.31557937474133</v>
      </c>
      <c r="P24" s="77">
        <v>117.4652253214111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13.09</v>
      </c>
      <c r="U24" s="78">
        <f>SUMPRODUCT(LTA!F24:AJ24,LTA!F$102:AJ$102,LTA!F$103:AJ$103)</f>
        <v>37.56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30.650000000000006</v>
      </c>
      <c r="AB24" s="117">
        <f>-STOA!N24</f>
        <v>-161.53</v>
      </c>
      <c r="AC24">
        <f t="shared" si="0"/>
        <v>10.829642874884817</v>
      </c>
      <c r="AD24">
        <f t="shared" si="1"/>
        <v>895.31750896882045</v>
      </c>
      <c r="AE24">
        <f>'IDT-1'!B24</f>
        <v>46</v>
      </c>
      <c r="AF24" s="26"/>
      <c r="AG24">
        <f t="shared" si="2"/>
        <v>941.31750896882045</v>
      </c>
      <c r="AI24" s="75">
        <f>PXIL!H24</f>
        <v>0</v>
      </c>
      <c r="AJ24" s="75">
        <f>PXIL!N24</f>
        <v>0</v>
      </c>
      <c r="AK24" s="75">
        <f>RTM_IEX!H24</f>
        <v>38.43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756.93938917847959</v>
      </c>
      <c r="P25" s="77">
        <v>117.4652253214111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13.629999999999999</v>
      </c>
      <c r="U25" s="78">
        <f>SUMPRODUCT(LTA!F25:AJ25,LTA!F$102:AJ$102,LTA!F$103:AJ$103)</f>
        <v>37.15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30.650000000000006</v>
      </c>
      <c r="AB25" s="117">
        <f>-STOA!N25</f>
        <v>-161.53</v>
      </c>
      <c r="AC25">
        <f t="shared" si="0"/>
        <v>11.984695790988225</v>
      </c>
      <c r="AD25">
        <f t="shared" si="1"/>
        <v>814.48626585645559</v>
      </c>
      <c r="AE25">
        <f>'IDT-1'!B25</f>
        <v>78</v>
      </c>
      <c r="AF25" s="26"/>
      <c r="AG25">
        <f t="shared" si="2"/>
        <v>892.48626585645559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785.28362465248301</v>
      </c>
      <c r="P26" s="77">
        <v>117.4652253214111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13.41</v>
      </c>
      <c r="U26" s="78">
        <f>SUMPRODUCT(LTA!F26:AJ26,LTA!F$102:AJ$102,LTA!F$103:AJ$103)</f>
        <v>36.870000000000005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35.450000000000003</v>
      </c>
      <c r="AB26" s="117">
        <f>-STOA!N26</f>
        <v>-161.53</v>
      </c>
      <c r="AC26">
        <f t="shared" si="0"/>
        <v>11.801424304483103</v>
      </c>
      <c r="AD26">
        <f t="shared" si="1"/>
        <v>900.31377281696405</v>
      </c>
      <c r="AE26">
        <f>'IDT-1'!B26</f>
        <v>134</v>
      </c>
      <c r="AF26" s="26"/>
      <c r="AG26">
        <f t="shared" si="2"/>
        <v>1034.313772816964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4.8500559087884421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837.77842316409919</v>
      </c>
      <c r="P27" s="77">
        <v>117.46451699738503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13.430000000000001</v>
      </c>
      <c r="U27" s="78">
        <f>SUMPRODUCT(LTA!F27:AJ27,LTA!F$102:AJ$102,LTA!F$103:AJ$103)</f>
        <v>36.69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299.83</v>
      </c>
      <c r="AB27" s="117">
        <f>-STOA!N27</f>
        <v>-299.08</v>
      </c>
      <c r="AC27">
        <f t="shared" si="0"/>
        <v>15.25807497354228</v>
      </c>
      <c r="AD27">
        <f t="shared" si="1"/>
        <v>1117.7988107314695</v>
      </c>
      <c r="AE27">
        <f>'IDT-1'!B27</f>
        <v>31.664000000000001</v>
      </c>
      <c r="AF27" s="26"/>
      <c r="AG27">
        <f t="shared" si="2"/>
        <v>1149.4628107314695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83.477715843963765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868.20266276983796</v>
      </c>
      <c r="P28" s="77">
        <v>117.46451699738503</v>
      </c>
      <c r="Q28" s="77">
        <v>38.07</v>
      </c>
      <c r="R28" s="80">
        <v>3.1</v>
      </c>
      <c r="S28" s="80">
        <v>0</v>
      </c>
      <c r="T28" s="78">
        <f>SUMPRODUCT(LTA!F28:AJ28,LTA!F$101:AJ$101,LTA!F$103:AJ$103)</f>
        <v>13.21</v>
      </c>
      <c r="U28" s="78">
        <f>SUMPRODUCT(LTA!F28:AJ28,LTA!F$102:AJ$102,LTA!F$103:AJ$103)</f>
        <v>36.46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395.93</v>
      </c>
      <c r="AB28" s="117">
        <f>-STOA!N28</f>
        <v>-299.08</v>
      </c>
      <c r="AC28">
        <f t="shared" si="0"/>
        <v>16.54763108682938</v>
      </c>
      <c r="AD28">
        <f t="shared" si="1"/>
        <v>1263.049722037171</v>
      </c>
      <c r="AE28">
        <f>'IDT-1'!B28</f>
        <v>7.593</v>
      </c>
      <c r="AF28" s="26"/>
      <c r="AG28">
        <f t="shared" si="2"/>
        <v>1270.6427220371711</v>
      </c>
      <c r="AI28" s="75">
        <f>PXIL!H28</f>
        <v>0</v>
      </c>
      <c r="AJ28" s="75">
        <f>PXIL!N28</f>
        <v>0</v>
      </c>
      <c r="AK28" s="75">
        <f>RTM_IEX!H28</f>
        <v>7.69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83.477715843963765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841.21372625433196</v>
      </c>
      <c r="P29" s="77">
        <v>117.46451699738503</v>
      </c>
      <c r="Q29" s="77">
        <v>38.07</v>
      </c>
      <c r="R29" s="80">
        <v>12.11</v>
      </c>
      <c r="S29" s="80">
        <v>0</v>
      </c>
      <c r="T29" s="78">
        <f>SUMPRODUCT(LTA!F29:AJ29,LTA!F$101:AJ$101,LTA!F$103:AJ$103)</f>
        <v>13.24</v>
      </c>
      <c r="U29" s="78">
        <f>SUMPRODUCT(LTA!F29:AJ29,LTA!F$102:AJ$102,LTA!F$103:AJ$103)</f>
        <v>36.340000000000003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487.23</v>
      </c>
      <c r="AB29" s="117">
        <f>-STOA!N29</f>
        <v>-299.08</v>
      </c>
      <c r="AC29">
        <f t="shared" si="0"/>
        <v>17.327320445492926</v>
      </c>
      <c r="AD29">
        <f t="shared" si="1"/>
        <v>1350.8710961630013</v>
      </c>
      <c r="AE29">
        <f>'IDT-1'!B29</f>
        <v>2.7120000000000002</v>
      </c>
      <c r="AF29" s="26"/>
      <c r="AG29">
        <f t="shared" si="2"/>
        <v>1353.5830961630013</v>
      </c>
      <c r="AI29" s="75">
        <f>PXIL!H29</f>
        <v>0</v>
      </c>
      <c r="AJ29" s="75">
        <f>PXIL!N29</f>
        <v>0</v>
      </c>
      <c r="AK29" s="75">
        <f>RTM_IEX!H29</f>
        <v>23.06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83.477715843963765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844.15477517959073</v>
      </c>
      <c r="P30" s="77">
        <v>117.46451699738503</v>
      </c>
      <c r="Q30" s="77">
        <v>38.07</v>
      </c>
      <c r="R30" s="80">
        <v>21.59</v>
      </c>
      <c r="S30" s="80">
        <v>0</v>
      </c>
      <c r="T30" s="78">
        <f>SUMPRODUCT(LTA!F30:AJ30,LTA!F$101:AJ$101,LTA!F$103:AJ$103)</f>
        <v>13.45</v>
      </c>
      <c r="U30" s="78">
        <f>SUMPRODUCT(LTA!F30:AJ30,LTA!F$102:AJ$102,LTA!F$103:AJ$103)</f>
        <v>35.43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517.98</v>
      </c>
      <c r="AB30" s="117">
        <f>-STOA!N30</f>
        <v>-299.08</v>
      </c>
      <c r="AC30">
        <f t="shared" si="0"/>
        <v>17.810977676035204</v>
      </c>
      <c r="AD30">
        <f t="shared" si="1"/>
        <v>1405.3484878577178</v>
      </c>
      <c r="AE30">
        <f>'IDT-1'!B30</f>
        <v>0</v>
      </c>
      <c r="AF30" s="26"/>
      <c r="AG30">
        <f t="shared" si="2"/>
        <v>1405.3484878577178</v>
      </c>
      <c r="AI30" s="75">
        <f>PXIL!H30</f>
        <v>0</v>
      </c>
      <c r="AJ30" s="75">
        <f>PXIL!N30</f>
        <v>0</v>
      </c>
      <c r="AK30" s="75">
        <f>RTM_IEX!H30</f>
        <v>35.549999999999997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83.477715843963765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856.79185198146581</v>
      </c>
      <c r="P31" s="77">
        <v>117.46451699738503</v>
      </c>
      <c r="Q31" s="77">
        <v>38.07</v>
      </c>
      <c r="R31" s="80">
        <v>35.419999999999995</v>
      </c>
      <c r="S31" s="80">
        <v>0</v>
      </c>
      <c r="T31" s="78">
        <f>SUMPRODUCT(LTA!F31:AJ31,LTA!F$101:AJ$101,LTA!F$103:AJ$103)</f>
        <v>14.8</v>
      </c>
      <c r="U31" s="78">
        <f>SUMPRODUCT(LTA!F31:AJ31,LTA!F$102:AJ$102,LTA!F$103:AJ$103)</f>
        <v>34.82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533.4</v>
      </c>
      <c r="AB31" s="117">
        <f>-STOA!N31</f>
        <v>-299.08</v>
      </c>
      <c r="AC31">
        <f t="shared" si="0"/>
        <v>18.186095951891705</v>
      </c>
      <c r="AD31">
        <f t="shared" si="1"/>
        <v>1447.6004463837364</v>
      </c>
      <c r="AE31">
        <f>'IDT-1'!B31</f>
        <v>0</v>
      </c>
      <c r="AF31" s="26"/>
      <c r="AG31">
        <f t="shared" si="2"/>
        <v>1447.6004463837364</v>
      </c>
      <c r="AI31" s="75">
        <f>PXIL!H31</f>
        <v>0</v>
      </c>
      <c r="AJ31" s="75">
        <f>PXIL!N31</f>
        <v>0</v>
      </c>
      <c r="AK31" s="75">
        <f>RTM_IEX!H31</f>
        <v>35.549999999999997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83.477715843963765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844.6767202566657</v>
      </c>
      <c r="P32" s="77">
        <v>117.46451699738503</v>
      </c>
      <c r="Q32" s="77">
        <v>38.07</v>
      </c>
      <c r="R32" s="80">
        <v>38.5</v>
      </c>
      <c r="S32" s="80">
        <v>0</v>
      </c>
      <c r="T32" s="78">
        <f>SUMPRODUCT(LTA!F32:AJ32,LTA!F$101:AJ$101,LTA!F$103:AJ$103)</f>
        <v>21.6</v>
      </c>
      <c r="U32" s="78">
        <f>SUMPRODUCT(LTA!F32:AJ32,LTA!F$102:AJ$102,LTA!F$103:AJ$103)</f>
        <v>34.39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498.46000000000004</v>
      </c>
      <c r="AB32" s="117">
        <f>-STOA!N32</f>
        <v>-299.08</v>
      </c>
      <c r="AC32">
        <f t="shared" si="0"/>
        <v>17.880602792713464</v>
      </c>
      <c r="AD32">
        <f t="shared" si="1"/>
        <v>1413.1908078181148</v>
      </c>
      <c r="AE32">
        <f>'IDT-1'!B32</f>
        <v>0</v>
      </c>
      <c r="AF32" s="26"/>
      <c r="AG32">
        <f t="shared" si="2"/>
        <v>1413.1908078181148</v>
      </c>
      <c r="AI32" s="75">
        <f>PXIL!H32</f>
        <v>0</v>
      </c>
      <c r="AJ32" s="75">
        <f>PXIL!N32</f>
        <v>0</v>
      </c>
      <c r="AK32" s="75">
        <f>RTM_IEX!H32</f>
        <v>38.44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83.477715843963765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843.80151324066571</v>
      </c>
      <c r="P33" s="77">
        <v>117.46451699738503</v>
      </c>
      <c r="Q33" s="77">
        <v>38.07</v>
      </c>
      <c r="R33" s="80">
        <v>38.5</v>
      </c>
      <c r="S33" s="80">
        <v>0</v>
      </c>
      <c r="T33" s="78">
        <f>SUMPRODUCT(LTA!F33:AJ33,LTA!F$101:AJ$101,LTA!F$103:AJ$103)</f>
        <v>36.879999999999995</v>
      </c>
      <c r="U33" s="78">
        <f>SUMPRODUCT(LTA!F33:AJ33,LTA!F$102:AJ$102,LTA!F$103:AJ$103)</f>
        <v>29.37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478.63999999999993</v>
      </c>
      <c r="AB33" s="117">
        <f>-STOA!N33</f>
        <v>-299.08</v>
      </c>
      <c r="AC33">
        <f t="shared" si="0"/>
        <v>17.890236970972659</v>
      </c>
      <c r="AD33">
        <f t="shared" si="1"/>
        <v>1414.2759666238551</v>
      </c>
      <c r="AE33">
        <f>'IDT-1'!B33</f>
        <v>0</v>
      </c>
      <c r="AF33" s="26"/>
      <c r="AG33">
        <f t="shared" si="2"/>
        <v>1414.2759666238551</v>
      </c>
      <c r="AI33" s="75">
        <f>PXIL!H33</f>
        <v>0</v>
      </c>
      <c r="AJ33" s="75">
        <f>PXIL!N33</f>
        <v>0</v>
      </c>
      <c r="AK33" s="75">
        <f>RTM_IEX!H33</f>
        <v>49.97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83.477715843963765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784.49399956752757</v>
      </c>
      <c r="P34" s="77">
        <v>117.46451699738503</v>
      </c>
      <c r="Q34" s="77">
        <v>38.07</v>
      </c>
      <c r="R34" s="80">
        <v>38.5</v>
      </c>
      <c r="S34" s="80">
        <v>0</v>
      </c>
      <c r="T34" s="78">
        <f>SUMPRODUCT(LTA!F34:AJ34,LTA!F$101:AJ$101,LTA!F$103:AJ$103)</f>
        <v>55.750000000000007</v>
      </c>
      <c r="U34" s="78">
        <f>SUMPRODUCT(LTA!F34:AJ34,LTA!F$102:AJ$102,LTA!F$103:AJ$103)</f>
        <v>29.07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476.73</v>
      </c>
      <c r="AB34" s="117">
        <f>-STOA!N34</f>
        <v>-299.08</v>
      </c>
      <c r="AC34">
        <f t="shared" si="0"/>
        <v>17.514850850649047</v>
      </c>
      <c r="AD34">
        <f t="shared" si="1"/>
        <v>1371.9938390710408</v>
      </c>
      <c r="AE34">
        <f>'IDT-1'!B34</f>
        <v>0</v>
      </c>
      <c r="AF34" s="26"/>
      <c r="AG34">
        <f t="shared" si="2"/>
        <v>1371.9938390710408</v>
      </c>
      <c r="AI34" s="75">
        <f>PXIL!H34</f>
        <v>0</v>
      </c>
      <c r="AJ34" s="75">
        <f>PXIL!N34</f>
        <v>0</v>
      </c>
      <c r="AK34" s="75">
        <f>RTM_IEX!H34</f>
        <v>49.96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99.615539735840628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746.28524612088142</v>
      </c>
      <c r="P35" s="77">
        <v>117.46451699738503</v>
      </c>
      <c r="Q35" s="77">
        <v>38.07</v>
      </c>
      <c r="R35" s="80">
        <v>43.500000000000007</v>
      </c>
      <c r="S35" s="80">
        <v>0</v>
      </c>
      <c r="T35" s="78">
        <f>SUMPRODUCT(LTA!F35:AJ35,LTA!F$101:AJ$101,LTA!F$103:AJ$103)</f>
        <v>89.259999999999991</v>
      </c>
      <c r="U35" s="78">
        <f>SUMPRODUCT(LTA!F35:AJ35,LTA!F$102:AJ$102,LTA!F$103:AJ$103)</f>
        <v>15.71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449.45000000000005</v>
      </c>
      <c r="AB35" s="117">
        <f>-STOA!N35</f>
        <v>-299.08</v>
      </c>
      <c r="AC35">
        <f t="shared" si="0"/>
        <v>17.66558667056708</v>
      </c>
      <c r="AD35">
        <f t="shared" si="1"/>
        <v>1388.9721736963538</v>
      </c>
      <c r="AE35">
        <f>'IDT-1'!B35</f>
        <v>0</v>
      </c>
      <c r="AF35" s="26"/>
      <c r="AG35">
        <f t="shared" si="2"/>
        <v>1388.9721736963538</v>
      </c>
      <c r="AI35" s="75">
        <f>PXIL!H35</f>
        <v>0</v>
      </c>
      <c r="AJ35" s="75">
        <f>PXIL!N35</f>
        <v>0</v>
      </c>
      <c r="AK35" s="75">
        <f>RTM_IEX!H35</f>
        <v>91.29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99.615539735840628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726.39055938448143</v>
      </c>
      <c r="P36" s="77">
        <v>117.46451699738503</v>
      </c>
      <c r="Q36" s="77">
        <v>38.07</v>
      </c>
      <c r="R36" s="80">
        <v>43.500000000000007</v>
      </c>
      <c r="S36" s="80">
        <v>0</v>
      </c>
      <c r="T36" s="78">
        <f>SUMPRODUCT(LTA!F36:AJ36,LTA!F$101:AJ$101,LTA!F$103:AJ$103)</f>
        <v>120.99000000000001</v>
      </c>
      <c r="U36" s="78">
        <f>SUMPRODUCT(LTA!F36:AJ36,LTA!F$102:AJ$102,LTA!F$103:AJ$103)</f>
        <v>15.370000000000001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487.28000000000003</v>
      </c>
      <c r="AB36" s="117">
        <f>-STOA!N36</f>
        <v>-299.08</v>
      </c>
      <c r="AC36">
        <f t="shared" si="0"/>
        <v>17.59232942728676</v>
      </c>
      <c r="AD36">
        <f t="shared" si="1"/>
        <v>1380.7207442032341</v>
      </c>
      <c r="AE36">
        <f>'IDT-1'!B36</f>
        <v>0</v>
      </c>
      <c r="AF36" s="26"/>
      <c r="AG36">
        <f t="shared" si="2"/>
        <v>1380.7207442032341</v>
      </c>
      <c r="AI36" s="75">
        <f>PXIL!H36</f>
        <v>0</v>
      </c>
      <c r="AJ36" s="75">
        <f>PXIL!N36</f>
        <v>0</v>
      </c>
      <c r="AK36" s="75">
        <f>RTM_IEX!H36</f>
        <v>33.64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99.615539735840628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698.97239272878176</v>
      </c>
      <c r="P37" s="77">
        <v>117.46451699738503</v>
      </c>
      <c r="Q37" s="77">
        <v>38.07</v>
      </c>
      <c r="R37" s="80">
        <v>43.500000000000007</v>
      </c>
      <c r="S37" s="80">
        <v>0</v>
      </c>
      <c r="T37" s="78">
        <f>SUMPRODUCT(LTA!F37:AJ37,LTA!F$101:AJ$101,LTA!F$103:AJ$103)</f>
        <v>152.22999999999996</v>
      </c>
      <c r="U37" s="78">
        <f>SUMPRODUCT(LTA!F37:AJ37,LTA!F$102:AJ$102,LTA!F$103:AJ$103)</f>
        <v>15.760000000000002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502.59</v>
      </c>
      <c r="AB37" s="117">
        <f>-STOA!N37</f>
        <v>-299.08</v>
      </c>
      <c r="AC37">
        <f t="shared" si="0"/>
        <v>17.9923935607166</v>
      </c>
      <c r="AD37">
        <f t="shared" si="1"/>
        <v>1425.7825134141042</v>
      </c>
      <c r="AE37">
        <f>'IDT-1'!B37</f>
        <v>0</v>
      </c>
      <c r="AF37" s="26"/>
      <c r="AG37">
        <f t="shared" si="2"/>
        <v>1425.7825134141042</v>
      </c>
      <c r="AI37" s="75">
        <f>PXIL!H37</f>
        <v>0</v>
      </c>
      <c r="AJ37" s="75">
        <f>PXIL!N37</f>
        <v>0</v>
      </c>
      <c r="AK37" s="75">
        <f>RTM_IEX!H37</f>
        <v>59.58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99.615539735840628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683.26352537248169</v>
      </c>
      <c r="P38" s="77">
        <v>117.46451699738503</v>
      </c>
      <c r="Q38" s="77">
        <v>38.07</v>
      </c>
      <c r="R38" s="80">
        <v>43.500000000000007</v>
      </c>
      <c r="S38" s="80">
        <v>0</v>
      </c>
      <c r="T38" s="78">
        <f>SUMPRODUCT(LTA!F38:AJ38,LTA!F$101:AJ$101,LTA!F$103:AJ$103)</f>
        <v>182.63000000000002</v>
      </c>
      <c r="U38" s="78">
        <f>SUMPRODUCT(LTA!F38:AJ38,LTA!F$102:AJ$102,LTA!F$103:AJ$103)</f>
        <v>15.79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505.49</v>
      </c>
      <c r="AB38" s="117">
        <f>-STOA!N38</f>
        <v>-299.08</v>
      </c>
      <c r="AC38">
        <f t="shared" si="0"/>
        <v>17.893755527981163</v>
      </c>
      <c r="AD38">
        <f t="shared" si="1"/>
        <v>1414.67228409054</v>
      </c>
      <c r="AE38">
        <f>'IDT-1'!B38</f>
        <v>0</v>
      </c>
      <c r="AF38" s="26"/>
      <c r="AG38">
        <f t="shared" si="2"/>
        <v>1414.67228409054</v>
      </c>
      <c r="AI38" s="75">
        <f>PXIL!H38</f>
        <v>0</v>
      </c>
      <c r="AJ38" s="75">
        <f>PXIL!N38</f>
        <v>0</v>
      </c>
      <c r="AK38" s="75">
        <f>RTM_IEX!H38</f>
        <v>30.75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645.61735290229399</v>
      </c>
      <c r="P39" s="77">
        <v>117.46451699738503</v>
      </c>
      <c r="Q39" s="77">
        <v>38.07</v>
      </c>
      <c r="R39" s="80">
        <v>43.500000000000007</v>
      </c>
      <c r="S39" s="80">
        <v>0</v>
      </c>
      <c r="T39" s="78">
        <f>SUMPRODUCT(LTA!F39:AJ39,LTA!F$101:AJ$101,LTA!F$103:AJ$103)</f>
        <v>213.14000000000001</v>
      </c>
      <c r="U39" s="78">
        <f>SUMPRODUCT(LTA!F39:AJ39,LTA!F$102:AJ$102,LTA!F$103:AJ$103)</f>
        <v>17.02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127.81</v>
      </c>
      <c r="Z39" s="75">
        <f>IEX!N39</f>
        <v>0</v>
      </c>
      <c r="AA39" s="117">
        <f>STOA!H39</f>
        <v>355.94000000000005</v>
      </c>
      <c r="AB39" s="117">
        <f>-STOA!N39</f>
        <v>-299.08</v>
      </c>
      <c r="AC39">
        <f t="shared" si="0"/>
        <v>18.334354181636364</v>
      </c>
      <c r="AD39">
        <f t="shared" si="1"/>
        <v>1464.2997142613392</v>
      </c>
      <c r="AE39">
        <f>'IDT-1'!B39</f>
        <v>0</v>
      </c>
      <c r="AF39" s="26"/>
      <c r="AG39">
        <f t="shared" si="2"/>
        <v>1464.2997142613392</v>
      </c>
      <c r="AI39" s="75">
        <f>PXIL!H39</f>
        <v>0</v>
      </c>
      <c r="AJ39" s="75">
        <f>PXIL!N39</f>
        <v>0</v>
      </c>
      <c r="AK39" s="75">
        <f>RTM_IEX!H39</f>
        <v>108.58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14.952198543296465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640.54865575719418</v>
      </c>
      <c r="P40" s="77">
        <v>117.46451699738503</v>
      </c>
      <c r="Q40" s="77">
        <v>38.07</v>
      </c>
      <c r="R40" s="80">
        <v>43.500000000000007</v>
      </c>
      <c r="S40" s="80">
        <v>0</v>
      </c>
      <c r="T40" s="78">
        <f>SUMPRODUCT(LTA!F40:AJ40,LTA!F$101:AJ$101,LTA!F$103:AJ$103)</f>
        <v>237.34</v>
      </c>
      <c r="U40" s="78">
        <f>SUMPRODUCT(LTA!F40:AJ40,LTA!F$102:AJ$102,LTA!F$103:AJ$103)</f>
        <v>16.850000000000001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116.28</v>
      </c>
      <c r="Z40" s="75">
        <f>IEX!N40</f>
        <v>0</v>
      </c>
      <c r="AA40" s="117">
        <f>STOA!H40</f>
        <v>364.34000000000003</v>
      </c>
      <c r="AB40" s="117">
        <f>-STOA!N40</f>
        <v>-299.08</v>
      </c>
      <c r="AC40">
        <f t="shared" si="0"/>
        <v>18.194709646759481</v>
      </c>
      <c r="AD40">
        <f t="shared" si="1"/>
        <v>1448.5706616511163</v>
      </c>
      <c r="AE40">
        <f>'IDT-1'!B40</f>
        <v>0</v>
      </c>
      <c r="AF40" s="26"/>
      <c r="AG40">
        <f t="shared" si="2"/>
        <v>1448.5706616511163</v>
      </c>
      <c r="AI40" s="75">
        <f>PXIL!H40</f>
        <v>0</v>
      </c>
      <c r="AJ40" s="75">
        <f>PXIL!N40</f>
        <v>0</v>
      </c>
      <c r="AK40" s="75">
        <f>RTM_IEX!H40</f>
        <v>76.88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14.952198543296465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99.618354883989767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628.48745441880681</v>
      </c>
      <c r="P41" s="77">
        <v>117.46451699738503</v>
      </c>
      <c r="Q41" s="77">
        <v>38.07</v>
      </c>
      <c r="R41" s="80">
        <v>43.500000000000007</v>
      </c>
      <c r="S41" s="80">
        <v>0</v>
      </c>
      <c r="T41" s="78">
        <f>SUMPRODUCT(LTA!F41:AJ41,LTA!F$101:AJ$101,LTA!F$103:AJ$103)</f>
        <v>261.18</v>
      </c>
      <c r="U41" s="78">
        <f>SUMPRODUCT(LTA!F41:AJ41,LTA!F$102:AJ$102,LTA!F$103:AJ$103)</f>
        <v>17.899999999999999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114.36</v>
      </c>
      <c r="Z41" s="75">
        <f>IEX!N41</f>
        <v>0</v>
      </c>
      <c r="AA41" s="117">
        <f>STOA!H41</f>
        <v>374.84000000000003</v>
      </c>
      <c r="AB41" s="117">
        <f>-STOA!N41</f>
        <v>-299.08</v>
      </c>
      <c r="AC41">
        <f t="shared" si="0"/>
        <v>18.053268597960784</v>
      </c>
      <c r="AD41">
        <f t="shared" si="1"/>
        <v>1432.6392562455173</v>
      </c>
      <c r="AE41">
        <f>'IDT-1'!B41</f>
        <v>0</v>
      </c>
      <c r="AF41" s="26"/>
      <c r="AG41">
        <f t="shared" si="2"/>
        <v>1432.6392562455173</v>
      </c>
      <c r="AI41" s="75">
        <f>PXIL!H41</f>
        <v>0</v>
      </c>
      <c r="AJ41" s="75">
        <f>PXIL!N41</f>
        <v>0</v>
      </c>
      <c r="AK41" s="75">
        <f>RTM_IEX!H41</f>
        <v>39.4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14.952198543296465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99.618354883989767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628.48745441880681</v>
      </c>
      <c r="P42" s="77">
        <v>117.46451699738503</v>
      </c>
      <c r="Q42" s="77">
        <v>38.07</v>
      </c>
      <c r="R42" s="80">
        <v>43.500000000000007</v>
      </c>
      <c r="S42" s="80">
        <v>0</v>
      </c>
      <c r="T42" s="78">
        <f>SUMPRODUCT(LTA!F42:AJ42,LTA!F$101:AJ$101,LTA!F$103:AJ$103)</f>
        <v>283.25</v>
      </c>
      <c r="U42" s="78">
        <f>SUMPRODUCT(LTA!F42:AJ42,LTA!F$102:AJ$102,LTA!F$103:AJ$103)</f>
        <v>17.61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95.14</v>
      </c>
      <c r="Z42" s="75">
        <f>IEX!N42</f>
        <v>0</v>
      </c>
      <c r="AA42" s="117">
        <f>STOA!H42</f>
        <v>381.84000000000003</v>
      </c>
      <c r="AB42" s="117">
        <f>-STOA!N42</f>
        <v>-299.08</v>
      </c>
      <c r="AC42">
        <f t="shared" si="0"/>
        <v>18.314980597960787</v>
      </c>
      <c r="AD42">
        <f t="shared" si="1"/>
        <v>1462.1175442455176</v>
      </c>
      <c r="AE42">
        <f>'IDT-1'!B42</f>
        <v>0</v>
      </c>
      <c r="AF42" s="26"/>
      <c r="AG42">
        <f t="shared" si="2"/>
        <v>1462.1175442455176</v>
      </c>
      <c r="AI42" s="75">
        <f>PXIL!H42</f>
        <v>0</v>
      </c>
      <c r="AJ42" s="75">
        <f>PXIL!N42</f>
        <v>0</v>
      </c>
      <c r="AK42" s="75">
        <f>RTM_IEX!H42</f>
        <v>59.58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14.952198543296465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81.17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628.59724193074874</v>
      </c>
      <c r="P43" s="77">
        <v>117.46451699738503</v>
      </c>
      <c r="Q43" s="77">
        <v>38.07</v>
      </c>
      <c r="R43" s="80">
        <v>43.500000000000007</v>
      </c>
      <c r="S43" s="80">
        <v>0</v>
      </c>
      <c r="T43" s="78">
        <f>SUMPRODUCT(LTA!F43:AJ43,LTA!F$101:AJ$101,LTA!F$103:AJ$103)</f>
        <v>307.49</v>
      </c>
      <c r="U43" s="78">
        <f>SUMPRODUCT(LTA!F43:AJ43,LTA!F$102:AJ$102,LTA!F$103:AJ$103)</f>
        <v>17.600000000000001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74</v>
      </c>
      <c r="Z43" s="75">
        <f>IEX!N43</f>
        <v>0</v>
      </c>
      <c r="AA43" s="117">
        <f>STOA!H43</f>
        <v>388.14000000000004</v>
      </c>
      <c r="AB43" s="117">
        <f>-STOA!N43</f>
        <v>-299.08</v>
      </c>
      <c r="AC43">
        <f t="shared" si="0"/>
        <v>17.906409205086764</v>
      </c>
      <c r="AD43">
        <f t="shared" si="1"/>
        <v>1416.0975482663437</v>
      </c>
      <c r="AE43">
        <f>'IDT-1'!B43</f>
        <v>0</v>
      </c>
      <c r="AF43" s="26"/>
      <c r="AG43">
        <f t="shared" si="2"/>
        <v>1416.0975482663437</v>
      </c>
      <c r="AI43" s="75">
        <f>PXIL!H43</f>
        <v>0</v>
      </c>
      <c r="AJ43" s="75">
        <f>PXIL!N43</f>
        <v>0</v>
      </c>
      <c r="AK43" s="75">
        <f>RTM_IEX!H43</f>
        <v>22.1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14.952198543296465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81.17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644.40287990194872</v>
      </c>
      <c r="P44" s="77">
        <v>117.46451699738503</v>
      </c>
      <c r="Q44" s="77">
        <v>38.07</v>
      </c>
      <c r="R44" s="80">
        <v>43.500000000000007</v>
      </c>
      <c r="S44" s="80">
        <v>0</v>
      </c>
      <c r="T44" s="78">
        <f>SUMPRODUCT(LTA!F44:AJ44,LTA!F$101:AJ$101,LTA!F$103:AJ$103)</f>
        <v>326.14</v>
      </c>
      <c r="U44" s="78">
        <f>SUMPRODUCT(LTA!F44:AJ44,LTA!F$102:AJ$102,LTA!F$103:AJ$103)</f>
        <v>17.329999999999998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57.66</v>
      </c>
      <c r="Z44" s="75">
        <f>IEX!N44</f>
        <v>0</v>
      </c>
      <c r="AA44" s="117">
        <f>STOA!H44</f>
        <v>395.84000000000003</v>
      </c>
      <c r="AB44" s="117">
        <f>-STOA!N44</f>
        <v>-299.08</v>
      </c>
      <c r="AC44">
        <f t="shared" si="0"/>
        <v>18.148194819233321</v>
      </c>
      <c r="AD44">
        <f t="shared" si="1"/>
        <v>1443.3314006233968</v>
      </c>
      <c r="AE44">
        <f>'IDT-1'!B44</f>
        <v>2.7120000000000002</v>
      </c>
      <c r="AF44" s="26"/>
      <c r="AG44">
        <f t="shared" si="2"/>
        <v>1446.0434006233968</v>
      </c>
      <c r="AI44" s="75">
        <f>PXIL!H44</f>
        <v>0</v>
      </c>
      <c r="AJ44" s="75">
        <f>PXIL!N44</f>
        <v>0</v>
      </c>
      <c r="AK44" s="75">
        <f>RTM_IEX!H44</f>
        <v>24.03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14.952198543296465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81.17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644.40287990194872</v>
      </c>
      <c r="P45" s="77">
        <v>117.46451699738503</v>
      </c>
      <c r="Q45" s="77">
        <v>38.07</v>
      </c>
      <c r="R45" s="80">
        <v>43.500000000000007</v>
      </c>
      <c r="S45" s="80">
        <v>0</v>
      </c>
      <c r="T45" s="78">
        <f>SUMPRODUCT(LTA!F45:AJ45,LTA!F$101:AJ$101,LTA!F$103:AJ$103)</f>
        <v>342.53000000000003</v>
      </c>
      <c r="U45" s="78">
        <f>SUMPRODUCT(LTA!F45:AJ45,LTA!F$102:AJ$102,LTA!F$103:AJ$103)</f>
        <v>14.86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35.56</v>
      </c>
      <c r="Z45" s="75">
        <f>IEX!N45</f>
        <v>0</v>
      </c>
      <c r="AA45" s="117">
        <f>STOA!H45</f>
        <v>402.84000000000003</v>
      </c>
      <c r="AB45" s="117">
        <f>-STOA!N45</f>
        <v>-299.08</v>
      </c>
      <c r="AC45">
        <f t="shared" si="0"/>
        <v>18.399874819233325</v>
      </c>
      <c r="AD45">
        <f t="shared" si="1"/>
        <v>1471.6797206233971</v>
      </c>
      <c r="AE45">
        <f>'IDT-1'!B45</f>
        <v>5.423</v>
      </c>
      <c r="AF45" s="26"/>
      <c r="AG45">
        <f t="shared" si="2"/>
        <v>1477.1027206233971</v>
      </c>
      <c r="AI45" s="75">
        <f>PXIL!H45</f>
        <v>0</v>
      </c>
      <c r="AJ45" s="75">
        <f>PXIL!N45</f>
        <v>0</v>
      </c>
      <c r="AK45" s="75">
        <f>RTM_IEX!H45</f>
        <v>53.81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14.952198543296465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81.17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632.28774817714861</v>
      </c>
      <c r="P46" s="77">
        <v>117.46451699738503</v>
      </c>
      <c r="Q46" s="77">
        <v>38.07</v>
      </c>
      <c r="R46" s="80">
        <v>43.500000000000007</v>
      </c>
      <c r="S46" s="80">
        <v>0</v>
      </c>
      <c r="T46" s="78">
        <f>SUMPRODUCT(LTA!F46:AJ46,LTA!F$101:AJ$101,LTA!F$103:AJ$103)</f>
        <v>354.23</v>
      </c>
      <c r="U46" s="78">
        <f>SUMPRODUCT(LTA!F46:AJ46,LTA!F$102:AJ$102,LTA!F$103:AJ$103)</f>
        <v>15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22.1</v>
      </c>
      <c r="Z46" s="75">
        <f>IEX!N46</f>
        <v>0</v>
      </c>
      <c r="AA46" s="117">
        <f>STOA!H46</f>
        <v>400.04</v>
      </c>
      <c r="AB46" s="117">
        <f>-STOA!N46</f>
        <v>-299.08</v>
      </c>
      <c r="AC46">
        <f t="shared" si="0"/>
        <v>18.076869660055085</v>
      </c>
      <c r="AD46">
        <f t="shared" si="1"/>
        <v>1435.2975940577753</v>
      </c>
      <c r="AE46">
        <f>'IDT-1'!B46</f>
        <v>10.847</v>
      </c>
      <c r="AF46" s="26"/>
      <c r="AG46">
        <f t="shared" si="2"/>
        <v>1446.1445940577753</v>
      </c>
      <c r="AI46" s="75">
        <f>PXIL!H46</f>
        <v>0</v>
      </c>
      <c r="AJ46" s="75">
        <f>PXIL!N46</f>
        <v>0</v>
      </c>
      <c r="AK46" s="75">
        <f>RTM_IEX!H46</f>
        <v>33.64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14.952198543296465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628.97065936321451</v>
      </c>
      <c r="P47" s="77">
        <v>117.46451699738503</v>
      </c>
      <c r="Q47" s="77">
        <v>38.07</v>
      </c>
      <c r="R47" s="80">
        <v>43.500000000000007</v>
      </c>
      <c r="S47" s="80">
        <v>0</v>
      </c>
      <c r="T47" s="78">
        <f>SUMPRODUCT(LTA!F47:AJ47,LTA!F$101:AJ$101,LTA!F$103:AJ$103)</f>
        <v>359.13000000000005</v>
      </c>
      <c r="U47" s="78">
        <f>SUMPRODUCT(LTA!F47:AJ47,LTA!F$102:AJ$102,LTA!F$103:AJ$103)</f>
        <v>15.030000000000001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1.92</v>
      </c>
      <c r="Z47" s="75">
        <f>IEX!N47</f>
        <v>0</v>
      </c>
      <c r="AA47" s="117">
        <f>STOA!H47</f>
        <v>390.43</v>
      </c>
      <c r="AB47" s="117">
        <f>-STOA!N47</f>
        <v>-299.08</v>
      </c>
      <c r="AC47">
        <f t="shared" si="0"/>
        <v>17.631252553714418</v>
      </c>
      <c r="AD47">
        <f t="shared" si="1"/>
        <v>1365.0161223501818</v>
      </c>
      <c r="AE47">
        <f>'IDT-1'!B47</f>
        <v>18.981000000000002</v>
      </c>
      <c r="AF47" s="26"/>
      <c r="AG47">
        <f t="shared" si="2"/>
        <v>1383.9971223501818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14.952198543296465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631.3004923872146</v>
      </c>
      <c r="P48" s="77">
        <v>117.46451699738503</v>
      </c>
      <c r="Q48" s="77">
        <v>38.07</v>
      </c>
      <c r="R48" s="80">
        <v>43.500000000000007</v>
      </c>
      <c r="S48" s="80">
        <v>0</v>
      </c>
      <c r="T48" s="78">
        <f>SUMPRODUCT(LTA!F48:AJ48,LTA!F$101:AJ$101,LTA!F$103:AJ$103)</f>
        <v>363.09</v>
      </c>
      <c r="U48" s="78">
        <f>SUMPRODUCT(LTA!F48:AJ48,LTA!F$102:AJ$102,LTA!F$103:AJ$103)</f>
        <v>14.93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2.88</v>
      </c>
      <c r="Z48" s="75">
        <f>IEX!N48</f>
        <v>0</v>
      </c>
      <c r="AA48" s="117">
        <f>STOA!H48</f>
        <v>366.4</v>
      </c>
      <c r="AB48" s="117">
        <f>-STOA!N48</f>
        <v>-299.08</v>
      </c>
      <c r="AC48">
        <f t="shared" si="0"/>
        <v>17.554613809103664</v>
      </c>
      <c r="AD48">
        <f t="shared" si="1"/>
        <v>1376.4725941187928</v>
      </c>
      <c r="AE48">
        <f>'IDT-1'!B48</f>
        <v>18.981000000000002</v>
      </c>
      <c r="AF48" s="26"/>
      <c r="AG48">
        <f t="shared" si="2"/>
        <v>1395.4535941187928</v>
      </c>
      <c r="AI48" s="75">
        <f>PXIL!H48</f>
        <v>0</v>
      </c>
      <c r="AJ48" s="75">
        <f>PXIL!N48</f>
        <v>0</v>
      </c>
      <c r="AK48" s="75">
        <f>RTM_IEX!H48</f>
        <v>18.260000000000002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14.952198543296465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631.3004923872146</v>
      </c>
      <c r="P49" s="77">
        <v>117.46451699738503</v>
      </c>
      <c r="Q49" s="77">
        <v>38.07</v>
      </c>
      <c r="R49" s="80">
        <v>43.500000000000007</v>
      </c>
      <c r="S49" s="80">
        <v>0</v>
      </c>
      <c r="T49" s="78">
        <f>SUMPRODUCT(LTA!F49:AJ49,LTA!F$101:AJ$101,LTA!F$103:AJ$103)</f>
        <v>363.47</v>
      </c>
      <c r="U49" s="78">
        <f>SUMPRODUCT(LTA!F49:AJ49,LTA!F$102:AJ$102,LTA!F$103:AJ$103)</f>
        <v>14.86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244.09</v>
      </c>
      <c r="Z49" s="75">
        <f>IEX!N49</f>
        <v>0</v>
      </c>
      <c r="AA49" s="117">
        <f>STOA!H49</f>
        <v>111.74000000000001</v>
      </c>
      <c r="AB49" s="117">
        <f>-STOA!N49</f>
        <v>-299.08</v>
      </c>
      <c r="AC49">
        <f t="shared" si="0"/>
        <v>17.580150144858301</v>
      </c>
      <c r="AD49">
        <f t="shared" si="1"/>
        <v>1311.0470577830379</v>
      </c>
      <c r="AE49">
        <f>'IDT-1'!B49</f>
        <v>7.593</v>
      </c>
      <c r="AF49" s="26"/>
      <c r="AG49">
        <f t="shared" si="2"/>
        <v>1318.6400577830379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14.952198543296465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631.3004923872146</v>
      </c>
      <c r="P50" s="77">
        <v>117.46451699738503</v>
      </c>
      <c r="Q50" s="77">
        <v>38.07</v>
      </c>
      <c r="R50" s="80">
        <v>43.500000000000007</v>
      </c>
      <c r="S50" s="80">
        <v>0</v>
      </c>
      <c r="T50" s="78">
        <f>SUMPRODUCT(LTA!F50:AJ50,LTA!F$101:AJ$101,LTA!F$103:AJ$103)</f>
        <v>364.65</v>
      </c>
      <c r="U50" s="78">
        <f>SUMPRODUCT(LTA!F50:AJ50,LTA!F$102:AJ$102,LTA!F$103:AJ$103)</f>
        <v>14.83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196.04</v>
      </c>
      <c r="Z50" s="75">
        <f>IEX!N50</f>
        <v>0</v>
      </c>
      <c r="AA50" s="117">
        <f>STOA!H50</f>
        <v>111.74000000000001</v>
      </c>
      <c r="AB50" s="117">
        <f>-STOA!N50</f>
        <v>-299.08</v>
      </c>
      <c r="AC50">
        <f t="shared" si="0"/>
        <v>16.99874572193659</v>
      </c>
      <c r="AD50">
        <f t="shared" si="1"/>
        <v>1283.7284622059597</v>
      </c>
      <c r="AE50">
        <f>'IDT-1'!B50</f>
        <v>32.54</v>
      </c>
      <c r="AF50" s="26"/>
      <c r="AG50">
        <f t="shared" si="2"/>
        <v>1316.2684622059596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632.69839220161464</v>
      </c>
      <c r="P51" s="77">
        <v>117.46451699738503</v>
      </c>
      <c r="Q51" s="77">
        <v>38.07</v>
      </c>
      <c r="R51" s="80">
        <v>43.500000000000007</v>
      </c>
      <c r="S51" s="80">
        <v>0</v>
      </c>
      <c r="T51" s="78">
        <f>SUMPRODUCT(LTA!F51:AJ51,LTA!F$101:AJ$101,LTA!F$103:AJ$103)</f>
        <v>365.63000000000005</v>
      </c>
      <c r="U51" s="78">
        <f>SUMPRODUCT(LTA!F51:AJ51,LTA!F$102:AJ$102,LTA!F$103:AJ$103)</f>
        <v>14.89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192.2</v>
      </c>
      <c r="Z51" s="75">
        <f>IEX!N51</f>
        <v>0</v>
      </c>
      <c r="AA51" s="117">
        <f>STOA!H51</f>
        <v>111.74000000000001</v>
      </c>
      <c r="AB51" s="117">
        <f>-STOA!N51</f>
        <v>-299.08</v>
      </c>
      <c r="AC51">
        <f t="shared" si="0"/>
        <v>17.158270709789175</v>
      </c>
      <c r="AD51">
        <f t="shared" si="1"/>
        <v>1261.5192141963655</v>
      </c>
      <c r="AE51">
        <f>'IDT-1'!B51</f>
        <v>10.304</v>
      </c>
      <c r="AF51" s="26"/>
      <c r="AG51">
        <f t="shared" si="2"/>
        <v>1271.8232141963656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632.69839220161464</v>
      </c>
      <c r="P52" s="77">
        <v>117.46451699738503</v>
      </c>
      <c r="Q52" s="77">
        <v>38.07</v>
      </c>
      <c r="R52" s="80">
        <v>43.500000000000007</v>
      </c>
      <c r="S52" s="80">
        <v>0</v>
      </c>
      <c r="T52" s="78">
        <f>SUMPRODUCT(LTA!F52:AJ52,LTA!F$101:AJ$101,LTA!F$103:AJ$103)</f>
        <v>365.59999999999997</v>
      </c>
      <c r="U52" s="78">
        <f>SUMPRODUCT(LTA!F52:AJ52,LTA!F$102:AJ$102,LTA!F$103:AJ$103)</f>
        <v>14.65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166.25</v>
      </c>
      <c r="Z52" s="75">
        <f>IEX!N52</f>
        <v>0</v>
      </c>
      <c r="AA52" s="117">
        <f>STOA!H52</f>
        <v>111.74000000000001</v>
      </c>
      <c r="AB52" s="117">
        <f>-STOA!N52</f>
        <v>-299.08</v>
      </c>
      <c r="AC52">
        <f t="shared" si="0"/>
        <v>16.670069011645509</v>
      </c>
      <c r="AD52">
        <f t="shared" si="1"/>
        <v>1264.7874158945092</v>
      </c>
      <c r="AE52">
        <f>'IDT-1'!B52</f>
        <v>15.727</v>
      </c>
      <c r="AF52" s="26"/>
      <c r="AG52">
        <f t="shared" si="2"/>
        <v>1280.5144158945093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635.26407414143739</v>
      </c>
      <c r="P53" s="77">
        <v>117.46451699738503</v>
      </c>
      <c r="Q53" s="77">
        <v>38.07</v>
      </c>
      <c r="R53" s="80">
        <v>43.500000000000007</v>
      </c>
      <c r="S53" s="80">
        <v>0</v>
      </c>
      <c r="T53" s="78">
        <f>SUMPRODUCT(LTA!F53:AJ53,LTA!F$101:AJ$101,LTA!F$103:AJ$103)</f>
        <v>365.56</v>
      </c>
      <c r="U53" s="78">
        <f>SUMPRODUCT(LTA!F53:AJ53,LTA!F$102:AJ$102,LTA!F$103:AJ$103)</f>
        <v>15.73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149.91999999999999</v>
      </c>
      <c r="Z53" s="75">
        <f>IEX!N53</f>
        <v>0</v>
      </c>
      <c r="AA53" s="117">
        <f>STOA!H53</f>
        <v>111.74000000000001</v>
      </c>
      <c r="AB53" s="117">
        <f>-STOA!N53</f>
        <v>-299.08</v>
      </c>
      <c r="AC53">
        <f t="shared" si="0"/>
        <v>16.600251624068239</v>
      </c>
      <c r="AD53">
        <f t="shared" si="1"/>
        <v>1250.8968048566483</v>
      </c>
      <c r="AE53">
        <f>'IDT-1'!B53</f>
        <v>15.727</v>
      </c>
      <c r="AF53" s="26"/>
      <c r="AG53">
        <f t="shared" si="2"/>
        <v>1266.6238048566483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635.26407414143739</v>
      </c>
      <c r="P54" s="77">
        <v>117.46451699738503</v>
      </c>
      <c r="Q54" s="77">
        <v>38.07</v>
      </c>
      <c r="R54" s="80">
        <v>43.500000000000007</v>
      </c>
      <c r="S54" s="80">
        <v>0</v>
      </c>
      <c r="T54" s="78">
        <f>SUMPRODUCT(LTA!F54:AJ54,LTA!F$101:AJ$101,LTA!F$103:AJ$103)</f>
        <v>364.91</v>
      </c>
      <c r="U54" s="78">
        <f>SUMPRODUCT(LTA!F54:AJ54,LTA!F$102:AJ$102,LTA!F$103:AJ$103)</f>
        <v>15.49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120.13</v>
      </c>
      <c r="Z54" s="75">
        <f>IEX!N54</f>
        <v>0</v>
      </c>
      <c r="AA54" s="117">
        <f>STOA!H54</f>
        <v>111.74000000000001</v>
      </c>
      <c r="AB54" s="117">
        <f>-STOA!N54</f>
        <v>-299.08</v>
      </c>
      <c r="AC54">
        <f t="shared" si="0"/>
        <v>16.534464557078728</v>
      </c>
      <c r="AD54">
        <f t="shared" si="1"/>
        <v>1197.2825919236375</v>
      </c>
      <c r="AE54">
        <f>'IDT-1'!B54</f>
        <v>21.151</v>
      </c>
      <c r="AF54" s="26"/>
      <c r="AG54">
        <f t="shared" si="2"/>
        <v>1218.4335919236376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633.37171769663746</v>
      </c>
      <c r="P55" s="77">
        <v>117.46451699738503</v>
      </c>
      <c r="Q55" s="77">
        <v>38.07</v>
      </c>
      <c r="R55" s="80">
        <v>43.500000000000007</v>
      </c>
      <c r="S55" s="80">
        <v>0</v>
      </c>
      <c r="T55" s="78">
        <f>SUMPRODUCT(LTA!F55:AJ55,LTA!F$101:AJ$101,LTA!F$103:AJ$103)</f>
        <v>363.48</v>
      </c>
      <c r="U55" s="78">
        <f>SUMPRODUCT(LTA!F55:AJ55,LTA!F$102:AJ$102,LTA!F$103:AJ$103)</f>
        <v>16.02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63.42</v>
      </c>
      <c r="Z55" s="75">
        <f>IEX!N55</f>
        <v>0</v>
      </c>
      <c r="AA55" s="117">
        <f>STOA!H55</f>
        <v>111.74000000000001</v>
      </c>
      <c r="AB55" s="117">
        <f>-STOA!N55</f>
        <v>-299.08</v>
      </c>
      <c r="AC55">
        <f t="shared" si="0"/>
        <v>15.819759739654243</v>
      </c>
      <c r="AD55">
        <f t="shared" si="1"/>
        <v>1181.0649402962622</v>
      </c>
      <c r="AE55">
        <f>'IDT-1'!B55</f>
        <v>31.997</v>
      </c>
      <c r="AF55" s="26"/>
      <c r="AG55">
        <f t="shared" si="2"/>
        <v>1213.0619402962623</v>
      </c>
      <c r="AI55" s="75">
        <f>PXIL!H55</f>
        <v>0</v>
      </c>
      <c r="AJ55" s="75">
        <f>PXIL!N55</f>
        <v>0</v>
      </c>
      <c r="AK55" s="75">
        <f>RTM_IEX!H55</f>
        <v>10.57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633.37171769663746</v>
      </c>
      <c r="P56" s="77">
        <v>117.46451699738503</v>
      </c>
      <c r="Q56" s="77">
        <v>38.07</v>
      </c>
      <c r="R56" s="80">
        <v>43.500000000000007</v>
      </c>
      <c r="S56" s="80">
        <v>0</v>
      </c>
      <c r="T56" s="78">
        <f>SUMPRODUCT(LTA!F56:AJ56,LTA!F$101:AJ$101,LTA!F$103:AJ$103)</f>
        <v>361.53000000000003</v>
      </c>
      <c r="U56" s="78">
        <f>SUMPRODUCT(LTA!F56:AJ56,LTA!F$102:AJ$102,LTA!F$103:AJ$103)</f>
        <v>16.25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29.79</v>
      </c>
      <c r="Z56" s="75">
        <f>IEX!N56</f>
        <v>0</v>
      </c>
      <c r="AA56" s="117">
        <f>STOA!H56</f>
        <v>111.74000000000001</v>
      </c>
      <c r="AB56" s="117">
        <f>-STOA!N56</f>
        <v>-299.08</v>
      </c>
      <c r="AC56">
        <f t="shared" si="0"/>
        <v>15.593226290098148</v>
      </c>
      <c r="AD56">
        <f t="shared" si="1"/>
        <v>1115.3714737458185</v>
      </c>
      <c r="AE56">
        <f>'IDT-1'!B56</f>
        <v>48.267000000000003</v>
      </c>
      <c r="AF56" s="26"/>
      <c r="AG56">
        <f t="shared" si="2"/>
        <v>1163.6384737458186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604.13110642174422</v>
      </c>
      <c r="P57" s="77">
        <v>117.46451699738503</v>
      </c>
      <c r="Q57" s="77">
        <v>38.07</v>
      </c>
      <c r="R57" s="80">
        <v>43.500000000000007</v>
      </c>
      <c r="S57" s="80">
        <v>0</v>
      </c>
      <c r="T57" s="78">
        <f>SUMPRODUCT(LTA!F57:AJ57,LTA!F$101:AJ$101,LTA!F$103:AJ$103)</f>
        <v>361.04</v>
      </c>
      <c r="U57" s="78">
        <f>SUMPRODUCT(LTA!F57:AJ57,LTA!F$102:AJ$102,LTA!F$103:AJ$103)</f>
        <v>27.02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25.95</v>
      </c>
      <c r="Z57" s="75">
        <f>IEX!N57</f>
        <v>0</v>
      </c>
      <c r="AA57" s="117">
        <f>STOA!H57</f>
        <v>111.74000000000001</v>
      </c>
      <c r="AB57" s="117">
        <f>-STOA!N57</f>
        <v>-299.08</v>
      </c>
      <c r="AC57">
        <f t="shared" si="0"/>
        <v>15.401459038401285</v>
      </c>
      <c r="AD57">
        <f t="shared" si="1"/>
        <v>1091.762629722622</v>
      </c>
      <c r="AE57">
        <f>'IDT-1'!B57</f>
        <v>53.69</v>
      </c>
      <c r="AF57" s="26"/>
      <c r="AG57">
        <f t="shared" si="2"/>
        <v>1145.4526297226221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601.24857697204834</v>
      </c>
      <c r="P58" s="77">
        <v>117.46451699738503</v>
      </c>
      <c r="Q58" s="77">
        <v>38.07</v>
      </c>
      <c r="R58" s="80">
        <v>43.500000000000007</v>
      </c>
      <c r="S58" s="80">
        <v>0</v>
      </c>
      <c r="T58" s="78">
        <f>SUMPRODUCT(LTA!F58:AJ58,LTA!F$101:AJ$101,LTA!F$103:AJ$103)</f>
        <v>359.13</v>
      </c>
      <c r="U58" s="78">
        <f>SUMPRODUCT(LTA!F58:AJ58,LTA!F$102:AJ$102,LTA!F$103:AJ$103)</f>
        <v>26.64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38.44</v>
      </c>
      <c r="Z58" s="75">
        <f>IEX!N58</f>
        <v>0</v>
      </c>
      <c r="AA58" s="117">
        <f>STOA!H58</f>
        <v>109.64</v>
      </c>
      <c r="AB58" s="117">
        <f>-STOA!N58</f>
        <v>-299.08</v>
      </c>
      <c r="AC58">
        <f t="shared" si="0"/>
        <v>15.311708101277862</v>
      </c>
      <c r="AD58">
        <f t="shared" si="1"/>
        <v>1123.8398512100498</v>
      </c>
      <c r="AE58">
        <f>'IDT-1'!B58</f>
        <v>45.555</v>
      </c>
      <c r="AF58" s="26"/>
      <c r="AG58">
        <f t="shared" si="2"/>
        <v>1169.3948512100499</v>
      </c>
      <c r="AI58" s="75">
        <f>PXIL!H58</f>
        <v>0</v>
      </c>
      <c r="AJ58" s="75">
        <f>PXIL!N58</f>
        <v>0</v>
      </c>
      <c r="AK58" s="75">
        <f>RTM_IEX!H58</f>
        <v>5.77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608.09864940295745</v>
      </c>
      <c r="P59" s="77">
        <v>117.46451699738503</v>
      </c>
      <c r="Q59" s="77">
        <v>38.07</v>
      </c>
      <c r="R59" s="80">
        <v>43.500000000000007</v>
      </c>
      <c r="S59" s="80">
        <v>0</v>
      </c>
      <c r="T59" s="78">
        <f>SUMPRODUCT(LTA!F59:AJ59,LTA!F$101:AJ$101,LTA!F$103:AJ$103)</f>
        <v>346.40999999999997</v>
      </c>
      <c r="U59" s="78">
        <f>SUMPRODUCT(LTA!F59:AJ59,LTA!F$102:AJ$102,LTA!F$103:AJ$103)</f>
        <v>26.15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47.09</v>
      </c>
      <c r="Z59" s="75">
        <f>IEX!N59</f>
        <v>0</v>
      </c>
      <c r="AA59" s="117">
        <f>STOA!H59</f>
        <v>109.64</v>
      </c>
      <c r="AB59" s="117">
        <f>-STOA!N59</f>
        <v>-299.08</v>
      </c>
      <c r="AC59">
        <f t="shared" si="0"/>
        <v>15.670132738669858</v>
      </c>
      <c r="AD59">
        <f t="shared" si="1"/>
        <v>1164.2114990035666</v>
      </c>
      <c r="AE59">
        <f>'IDT-1'!B59</f>
        <v>40.131999999999998</v>
      </c>
      <c r="AF59" s="26"/>
      <c r="AG59">
        <f t="shared" si="2"/>
        <v>1204.3434990035666</v>
      </c>
      <c r="AI59" s="75">
        <f>PXIL!H59</f>
        <v>0</v>
      </c>
      <c r="AJ59" s="75">
        <f>PXIL!N59</f>
        <v>0</v>
      </c>
      <c r="AK59" s="75">
        <f>RTM_IEX!H59</f>
        <v>44.21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619.63033567624007</v>
      </c>
      <c r="P60" s="77">
        <v>117.46451699738503</v>
      </c>
      <c r="Q60" s="77">
        <v>38.07</v>
      </c>
      <c r="R60" s="80">
        <v>43.500000000000007</v>
      </c>
      <c r="S60" s="80">
        <v>0</v>
      </c>
      <c r="T60" s="78">
        <f>SUMPRODUCT(LTA!F60:AJ60,LTA!F$101:AJ$101,LTA!F$103:AJ$103)</f>
        <v>332.23</v>
      </c>
      <c r="U60" s="78">
        <f>SUMPRODUCT(LTA!F60:AJ60,LTA!F$102:AJ$102,LTA!F$103:AJ$103)</f>
        <v>25.41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53.82</v>
      </c>
      <c r="Z60" s="75">
        <f>IEX!N60</f>
        <v>0</v>
      </c>
      <c r="AA60" s="117">
        <f>STOA!H60</f>
        <v>107.54</v>
      </c>
      <c r="AB60" s="117">
        <f>-STOA!N60</f>
        <v>-299.08</v>
      </c>
      <c r="AC60">
        <f t="shared" si="0"/>
        <v>15.444251577874745</v>
      </c>
      <c r="AD60">
        <f t="shared" si="1"/>
        <v>1138.7690664376444</v>
      </c>
      <c r="AE60">
        <f>'IDT-1'!B60</f>
        <v>40.131999999999998</v>
      </c>
      <c r="AF60" s="26"/>
      <c r="AG60">
        <f t="shared" si="2"/>
        <v>1178.9010664376444</v>
      </c>
      <c r="AI60" s="75">
        <f>PXIL!H60</f>
        <v>0</v>
      </c>
      <c r="AJ60" s="75">
        <f>PXIL!N60</f>
        <v>0</v>
      </c>
      <c r="AK60" s="75">
        <f>RTM_IEX!H60</f>
        <v>17.3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615.04659388605103</v>
      </c>
      <c r="P61" s="77">
        <v>117.46451699738503</v>
      </c>
      <c r="Q61" s="77">
        <v>38.07</v>
      </c>
      <c r="R61" s="80">
        <v>43.500000000000007</v>
      </c>
      <c r="S61" s="80">
        <v>0</v>
      </c>
      <c r="T61" s="78">
        <f>SUMPRODUCT(LTA!F61:AJ61,LTA!F$101:AJ$101,LTA!F$103:AJ$103)</f>
        <v>315.7</v>
      </c>
      <c r="U61" s="78">
        <f>SUMPRODUCT(LTA!F61:AJ61,LTA!F$102:AJ$102,LTA!F$103:AJ$103)</f>
        <v>24.61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68.23</v>
      </c>
      <c r="Z61" s="75">
        <f>IEX!N61</f>
        <v>0</v>
      </c>
      <c r="AA61" s="117">
        <f>STOA!H61</f>
        <v>100.54</v>
      </c>
      <c r="AB61" s="117">
        <f>-STOA!N61</f>
        <v>-299.08</v>
      </c>
      <c r="AC61">
        <f t="shared" si="0"/>
        <v>15.324184945520596</v>
      </c>
      <c r="AD61">
        <f t="shared" si="1"/>
        <v>1089.0853912798093</v>
      </c>
      <c r="AE61">
        <f>'IDT-1'!B61</f>
        <v>45.555</v>
      </c>
      <c r="AF61" s="26"/>
      <c r="AG61">
        <f t="shared" si="2"/>
        <v>1134.6403912798094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616.96745051740993</v>
      </c>
      <c r="P62" s="77">
        <v>117.46451699738503</v>
      </c>
      <c r="Q62" s="77">
        <v>38.07</v>
      </c>
      <c r="R62" s="80">
        <v>43.500000000000007</v>
      </c>
      <c r="S62" s="80">
        <v>0</v>
      </c>
      <c r="T62" s="78">
        <f>SUMPRODUCT(LTA!F62:AJ62,LTA!F$101:AJ$101,LTA!F$103:AJ$103)</f>
        <v>296.27</v>
      </c>
      <c r="U62" s="78">
        <f>SUMPRODUCT(LTA!F62:AJ62,LTA!F$102:AJ$102,LTA!F$103:AJ$103)</f>
        <v>23.78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93.22</v>
      </c>
      <c r="Z62" s="75">
        <f>IEX!N62</f>
        <v>0</v>
      </c>
      <c r="AA62" s="117">
        <f>STOA!H62</f>
        <v>98.440000000000012</v>
      </c>
      <c r="AB62" s="117">
        <f>-STOA!N62</f>
        <v>-299.08</v>
      </c>
      <c r="AC62">
        <f t="shared" si="0"/>
        <v>15.272098188477038</v>
      </c>
      <c r="AD62">
        <f t="shared" si="1"/>
        <v>1119.3783346682119</v>
      </c>
      <c r="AE62">
        <f>'IDT-1'!B62</f>
        <v>37.420999999999999</v>
      </c>
      <c r="AF62" s="26"/>
      <c r="AG62">
        <f t="shared" si="2"/>
        <v>1156.7993346682119</v>
      </c>
      <c r="AI62" s="75">
        <f>PXIL!H62</f>
        <v>0</v>
      </c>
      <c r="AJ62" s="75">
        <f>PXIL!N62</f>
        <v>0</v>
      </c>
      <c r="AK62" s="75">
        <f>RTM_IEX!H62</f>
        <v>7.69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14.304575707154742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592.12097139023638</v>
      </c>
      <c r="P63" s="77">
        <v>117.46451699738503</v>
      </c>
      <c r="Q63" s="77">
        <v>38.07</v>
      </c>
      <c r="R63" s="80">
        <v>43.500000000000007</v>
      </c>
      <c r="S63" s="80">
        <v>0</v>
      </c>
      <c r="T63" s="78">
        <f>SUMPRODUCT(LTA!F63:AJ63,LTA!F$101:AJ$101,LTA!F$103:AJ$103)</f>
        <v>275.78000000000003</v>
      </c>
      <c r="U63" s="78">
        <f>SUMPRODUCT(LTA!F63:AJ63,LTA!F$102:AJ$102,LTA!F$103:AJ$103)</f>
        <v>29.12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105.71</v>
      </c>
      <c r="Z63" s="75">
        <f>IEX!N63</f>
        <v>0</v>
      </c>
      <c r="AA63" s="117">
        <f>STOA!H63</f>
        <v>114.56</v>
      </c>
      <c r="AB63" s="117">
        <f>-STOA!N63</f>
        <v>-299.08</v>
      </c>
      <c r="AC63">
        <f t="shared" si="0"/>
        <v>15.168606091071965</v>
      </c>
      <c r="AD63">
        <f t="shared" si="1"/>
        <v>1089.6414580037042</v>
      </c>
      <c r="AE63">
        <f>'IDT-1'!B63</f>
        <v>48.808999999999997</v>
      </c>
      <c r="AF63" s="26"/>
      <c r="AG63">
        <f t="shared" si="2"/>
        <v>1138.4504580037042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14.304575707154742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590.19926557995086</v>
      </c>
      <c r="P64" s="77">
        <v>117.46451699738503</v>
      </c>
      <c r="Q64" s="77">
        <v>38.07</v>
      </c>
      <c r="R64" s="80">
        <v>43.500000000000007</v>
      </c>
      <c r="S64" s="80">
        <v>0</v>
      </c>
      <c r="T64" s="78">
        <f>SUMPRODUCT(LTA!F64:AJ64,LTA!F$101:AJ$101,LTA!F$103:AJ$103)</f>
        <v>252.94</v>
      </c>
      <c r="U64" s="78">
        <f>SUMPRODUCT(LTA!F64:AJ64,LTA!F$102:AJ$102,LTA!F$103:AJ$103)</f>
        <v>28.58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138.38</v>
      </c>
      <c r="Z64" s="75">
        <f>IEX!N64</f>
        <v>0</v>
      </c>
      <c r="AA64" s="117">
        <f>STOA!H64</f>
        <v>101.96000000000001</v>
      </c>
      <c r="AB64" s="117">
        <f>-STOA!N64</f>
        <v>-299.08</v>
      </c>
      <c r="AC64">
        <f t="shared" si="0"/>
        <v>15.178007932241695</v>
      </c>
      <c r="AD64">
        <f t="shared" si="1"/>
        <v>1108.7803503522491</v>
      </c>
      <c r="AE64">
        <f>'IDT-1'!B64</f>
        <v>43.386000000000003</v>
      </c>
      <c r="AF64" s="26"/>
      <c r="AG64">
        <f t="shared" si="2"/>
        <v>1152.1663503522491</v>
      </c>
      <c r="AI64" s="75">
        <f>PXIL!H64</f>
        <v>0</v>
      </c>
      <c r="AJ64" s="75">
        <f>PXIL!N64</f>
        <v>0</v>
      </c>
      <c r="AK64" s="75">
        <f>RTM_IEX!H64</f>
        <v>15.38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14.304575707154742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594.96064225717146</v>
      </c>
      <c r="P65" s="77">
        <v>117.46451699738503</v>
      </c>
      <c r="Q65" s="77">
        <v>38.07</v>
      </c>
      <c r="R65" s="80">
        <v>43.500000000000007</v>
      </c>
      <c r="S65" s="80">
        <v>0</v>
      </c>
      <c r="T65" s="78">
        <f>SUMPRODUCT(LTA!F65:AJ65,LTA!F$101:AJ$101,LTA!F$103:AJ$103)</f>
        <v>228.51</v>
      </c>
      <c r="U65" s="78">
        <f>SUMPRODUCT(LTA!F65:AJ65,LTA!F$102:AJ$102,LTA!F$103:AJ$103)</f>
        <v>28.09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172.02</v>
      </c>
      <c r="Z65" s="75">
        <f>IEX!N65</f>
        <v>0</v>
      </c>
      <c r="AA65" s="117">
        <f>STOA!H65</f>
        <v>92.86</v>
      </c>
      <c r="AB65" s="117">
        <f>-STOA!N65</f>
        <v>-299.08</v>
      </c>
      <c r="AC65">
        <f t="shared" si="0"/>
        <v>15.436388047001236</v>
      </c>
      <c r="AD65">
        <f t="shared" si="1"/>
        <v>1137.8833469147098</v>
      </c>
      <c r="AE65">
        <f>'IDT-1'!B65</f>
        <v>35.250999999999998</v>
      </c>
      <c r="AF65" s="26"/>
      <c r="AG65">
        <f t="shared" si="2"/>
        <v>1173.1343469147098</v>
      </c>
      <c r="AI65" s="75">
        <f>PXIL!H65</f>
        <v>0</v>
      </c>
      <c r="AJ65" s="75">
        <f>PXIL!N65</f>
        <v>0</v>
      </c>
      <c r="AK65" s="75">
        <f>RTM_IEX!H65</f>
        <v>40.36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600.72510894553989</v>
      </c>
      <c r="P66" s="77">
        <v>117.46451699738503</v>
      </c>
      <c r="Q66" s="77">
        <v>38.07</v>
      </c>
      <c r="R66" s="80">
        <v>43.500000000000007</v>
      </c>
      <c r="S66" s="80">
        <v>0</v>
      </c>
      <c r="T66" s="78">
        <f>SUMPRODUCT(LTA!F66:AJ66,LTA!F$101:AJ$101,LTA!F$103:AJ$103)</f>
        <v>204.04000000000002</v>
      </c>
      <c r="U66" s="78">
        <f>SUMPRODUCT(LTA!F66:AJ66,LTA!F$102:AJ$102,LTA!F$103:AJ$103)</f>
        <v>27.9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198.93</v>
      </c>
      <c r="Z66" s="75">
        <f>IEX!N66</f>
        <v>0</v>
      </c>
      <c r="AA66" s="117">
        <f>STOA!H66</f>
        <v>85.86</v>
      </c>
      <c r="AB66" s="117">
        <f>-STOA!N66</f>
        <v>-299.08</v>
      </c>
      <c r="AC66">
        <f t="shared" si="0"/>
        <v>15.25083535385888</v>
      </c>
      <c r="AD66">
        <f t="shared" si="1"/>
        <v>1116.983366296221</v>
      </c>
      <c r="AE66">
        <f>'IDT-1'!B66</f>
        <v>29.827999999999999</v>
      </c>
      <c r="AF66" s="26"/>
      <c r="AG66">
        <f t="shared" si="2"/>
        <v>1146.811366296221</v>
      </c>
      <c r="AI66" s="75">
        <f>PXIL!H66</f>
        <v>0</v>
      </c>
      <c r="AJ66" s="75">
        <f>PXIL!N66</f>
        <v>0</v>
      </c>
      <c r="AK66" s="75">
        <f>RTM_IEX!H66</f>
        <v>18.260000000000002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639.29926836375341</v>
      </c>
      <c r="P67" s="77">
        <v>117.46451699738503</v>
      </c>
      <c r="Q67" s="77">
        <v>38.07</v>
      </c>
      <c r="R67" s="80">
        <v>43.500000000000007</v>
      </c>
      <c r="S67" s="80">
        <v>0</v>
      </c>
      <c r="T67" s="78">
        <f>SUMPRODUCT(LTA!F67:AJ67,LTA!F$101:AJ$101,LTA!F$103:AJ$103)</f>
        <v>176.07999999999998</v>
      </c>
      <c r="U67" s="78">
        <f>SUMPRODUCT(LTA!F67:AJ67,LTA!F$102:AJ$102,LTA!F$103:AJ$103)</f>
        <v>27.47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233.52</v>
      </c>
      <c r="Z67" s="75">
        <f>IEX!N67</f>
        <v>0</v>
      </c>
      <c r="AA67" s="117">
        <f>STOA!H67</f>
        <v>73.960000000000008</v>
      </c>
      <c r="AB67" s="117">
        <f>-STOA!N67</f>
        <v>-299.08</v>
      </c>
      <c r="AC67">
        <f t="shared" si="0"/>
        <v>15.579619037697206</v>
      </c>
      <c r="AD67">
        <f t="shared" si="1"/>
        <v>1154.0163648667378</v>
      </c>
      <c r="AE67">
        <f>'IDT-1'!B67</f>
        <v>13.016</v>
      </c>
      <c r="AF67" s="26"/>
      <c r="AG67">
        <f t="shared" si="2"/>
        <v>1167.0323648667379</v>
      </c>
      <c r="AI67" s="75">
        <f>PXIL!H67</f>
        <v>0</v>
      </c>
      <c r="AJ67" s="75">
        <f>PXIL!N67</f>
        <v>0</v>
      </c>
      <c r="AK67" s="75">
        <f>RTM_IEX!H67</f>
        <v>22.1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661.47521412455342</v>
      </c>
      <c r="P68" s="77">
        <v>117.46451699738503</v>
      </c>
      <c r="Q68" s="77">
        <v>38.07</v>
      </c>
      <c r="R68" s="80">
        <v>36.32</v>
      </c>
      <c r="S68" s="80">
        <v>0</v>
      </c>
      <c r="T68" s="78">
        <f>SUMPRODUCT(LTA!F68:AJ68,LTA!F$101:AJ$101,LTA!F$103:AJ$103)</f>
        <v>146.25000000000003</v>
      </c>
      <c r="U68" s="78">
        <f>SUMPRODUCT(LTA!F68:AJ68,LTA!F$102:AJ$102,LTA!F$103:AJ$103)</f>
        <v>27.04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277.72000000000003</v>
      </c>
      <c r="Z68" s="75">
        <f>IEX!N68</f>
        <v>0</v>
      </c>
      <c r="AA68" s="117">
        <f>STOA!H68</f>
        <v>63.46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15.80484105853591</v>
      </c>
      <c r="AD68">
        <f t="shared" ref="AD68:AD98" si="4">SUM(B68:AB68,AI68:AR68)-AC68</f>
        <v>1121.1270886066993</v>
      </c>
      <c r="AE68">
        <f>'IDT-1'!B68</f>
        <v>4.8810000000000002</v>
      </c>
      <c r="AF68" s="26"/>
      <c r="AG68">
        <f t="shared" ref="AG68:AG98" si="5">SUM(AD68:AF68)+AT68</f>
        <v>1126.0080886066994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670.41563716751523</v>
      </c>
      <c r="P69" s="77">
        <v>117.46451699738503</v>
      </c>
      <c r="Q69" s="77">
        <v>38.07</v>
      </c>
      <c r="R69" s="80">
        <v>28.64</v>
      </c>
      <c r="S69" s="80">
        <v>0</v>
      </c>
      <c r="T69" s="78">
        <f>SUMPRODUCT(LTA!F69:AJ69,LTA!F$101:AJ$101,LTA!F$103:AJ$103)</f>
        <v>117.11000000000001</v>
      </c>
      <c r="U69" s="78">
        <f>SUMPRODUCT(LTA!F69:AJ69,LTA!F$102:AJ$102,LTA!F$103:AJ$103)</f>
        <v>26.740000000000002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261.39</v>
      </c>
      <c r="Z69" s="75">
        <f>IEX!N69</f>
        <v>0</v>
      </c>
      <c r="AA69" s="117">
        <f>STOA!H69</f>
        <v>78.300000000000011</v>
      </c>
      <c r="AB69" s="117">
        <f>-STOA!N69</f>
        <v>-299.08</v>
      </c>
      <c r="AC69">
        <f t="shared" si="3"/>
        <v>15.540515083170309</v>
      </c>
      <c r="AD69">
        <f t="shared" si="4"/>
        <v>1149.6118376250265</v>
      </c>
      <c r="AE69">
        <f>'IDT-1'!B69</f>
        <v>16.27</v>
      </c>
      <c r="AF69" s="26"/>
      <c r="AG69">
        <f t="shared" si="5"/>
        <v>1165.8818376250265</v>
      </c>
      <c r="AI69" s="75">
        <f>PXIL!H69</f>
        <v>0</v>
      </c>
      <c r="AJ69" s="75">
        <f>PXIL!N69</f>
        <v>0</v>
      </c>
      <c r="AK69" s="75">
        <f>RTM_IEX!H69</f>
        <v>11.53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682.98730003596302</v>
      </c>
      <c r="P70" s="77">
        <v>117.46451699738503</v>
      </c>
      <c r="Q70" s="77">
        <v>38.07</v>
      </c>
      <c r="R70" s="80">
        <v>14.55</v>
      </c>
      <c r="S70" s="80">
        <v>0</v>
      </c>
      <c r="T70" s="78">
        <f>SUMPRODUCT(LTA!F70:AJ70,LTA!F$101:AJ$101,LTA!F$103:AJ$103)</f>
        <v>87.660000000000011</v>
      </c>
      <c r="U70" s="78">
        <f>SUMPRODUCT(LTA!F70:AJ70,LTA!F$102:AJ$102,LTA!F$103:AJ$103)</f>
        <v>35.339999999999996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27.87</v>
      </c>
      <c r="Z70" s="75">
        <f>IEX!N70</f>
        <v>0</v>
      </c>
      <c r="AA70" s="117">
        <f>STOA!H70</f>
        <v>358.90000000000003</v>
      </c>
      <c r="AB70" s="117">
        <f>-STOA!N70</f>
        <v>-299.08</v>
      </c>
      <c r="AC70">
        <f t="shared" si="3"/>
        <v>16.062457716412649</v>
      </c>
      <c r="AD70">
        <f t="shared" si="4"/>
        <v>1208.4015578602321</v>
      </c>
      <c r="AE70">
        <f>'IDT-1'!B70</f>
        <v>0</v>
      </c>
      <c r="AF70" s="26"/>
      <c r="AG70">
        <f t="shared" si="5"/>
        <v>1208.4015578602321</v>
      </c>
      <c r="AI70" s="75">
        <f>PXIL!H70</f>
        <v>0</v>
      </c>
      <c r="AJ70" s="75">
        <f>PXIL!N70</f>
        <v>0</v>
      </c>
      <c r="AK70" s="75">
        <f>RTM_IEX!H70</f>
        <v>46.13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701.36484797226296</v>
      </c>
      <c r="P71" s="77">
        <v>117.46451699738503</v>
      </c>
      <c r="Q71" s="77">
        <v>38.07</v>
      </c>
      <c r="R71" s="80">
        <v>5.01</v>
      </c>
      <c r="S71" s="80">
        <v>0</v>
      </c>
      <c r="T71" s="78">
        <f>SUMPRODUCT(LTA!F71:AJ71,LTA!F$101:AJ$101,LTA!F$103:AJ$103)</f>
        <v>57.46</v>
      </c>
      <c r="U71" s="78">
        <f>SUMPRODUCT(LTA!F71:AJ71,LTA!F$102:AJ$102,LTA!F$103:AJ$103)</f>
        <v>35.15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471.07</v>
      </c>
      <c r="AB71" s="117">
        <f>-STOA!N71</f>
        <v>-299.08</v>
      </c>
      <c r="AC71">
        <f t="shared" si="3"/>
        <v>16.404010943740385</v>
      </c>
      <c r="AD71">
        <f t="shared" si="4"/>
        <v>1202.6775525692042</v>
      </c>
      <c r="AE71">
        <f>'IDT-1'!B71</f>
        <v>0</v>
      </c>
      <c r="AF71" s="26"/>
      <c r="AG71">
        <f t="shared" si="5"/>
        <v>1202.6775525692042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712.31172403176288</v>
      </c>
      <c r="P72" s="77">
        <v>117.46451699738503</v>
      </c>
      <c r="Q72" s="77">
        <v>38.07</v>
      </c>
      <c r="R72" s="80">
        <v>0.49</v>
      </c>
      <c r="S72" s="80">
        <v>0</v>
      </c>
      <c r="T72" s="78">
        <f>SUMPRODUCT(LTA!F72:AJ72,LTA!F$101:AJ$101,LTA!F$103:AJ$103)</f>
        <v>32.599999999999994</v>
      </c>
      <c r="U72" s="78">
        <f>SUMPRODUCT(LTA!F72:AJ72,LTA!F$102:AJ$102,LTA!F$103:AJ$103)</f>
        <v>34.64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508.81</v>
      </c>
      <c r="AB72" s="117">
        <f>-STOA!N72</f>
        <v>-299.08</v>
      </c>
      <c r="AC72">
        <f t="shared" si="3"/>
        <v>16.585568647575688</v>
      </c>
      <c r="AD72">
        <f t="shared" si="4"/>
        <v>1267.322870924869</v>
      </c>
      <c r="AE72">
        <f>'IDT-1'!B72</f>
        <v>0</v>
      </c>
      <c r="AF72" s="26"/>
      <c r="AG72">
        <f t="shared" si="5"/>
        <v>1267.322870924869</v>
      </c>
      <c r="AI72" s="75">
        <f>PXIL!H72</f>
        <v>0</v>
      </c>
      <c r="AJ72" s="75">
        <f>PXIL!N72</f>
        <v>0</v>
      </c>
      <c r="AK72" s="75">
        <f>RTM_IEX!H72</f>
        <v>24.03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767.69634471478548</v>
      </c>
      <c r="P73" s="77">
        <v>117.46451699738503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18.55</v>
      </c>
      <c r="U73" s="78">
        <f>SUMPRODUCT(LTA!F73:AJ73,LTA!F$102:AJ$102,LTA!F$103:AJ$103)</f>
        <v>34.21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539.65</v>
      </c>
      <c r="AB73" s="117">
        <f>-STOA!N73</f>
        <v>-299.08</v>
      </c>
      <c r="AC73">
        <f t="shared" si="3"/>
        <v>17.33851415542971</v>
      </c>
      <c r="AD73">
        <f t="shared" si="4"/>
        <v>1275.7945461000375</v>
      </c>
      <c r="AE73">
        <f>'IDT-1'!B73</f>
        <v>0</v>
      </c>
      <c r="AF73" s="26"/>
      <c r="AG73">
        <f t="shared" si="5"/>
        <v>1275.7945461000375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812.53648701948555</v>
      </c>
      <c r="P74" s="77">
        <v>117.46451699738503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13.37</v>
      </c>
      <c r="U74" s="78">
        <f>SUMPRODUCT(LTA!F74:AJ74,LTA!F$102:AJ$102,LTA!F$103:AJ$103)</f>
        <v>34.229999999999997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560.16999999999996</v>
      </c>
      <c r="AB74" s="117">
        <f>-STOA!N74</f>
        <v>-299.08</v>
      </c>
      <c r="AC74">
        <f t="shared" si="3"/>
        <v>17.743981622400334</v>
      </c>
      <c r="AD74">
        <f t="shared" si="4"/>
        <v>1349.5892209377669</v>
      </c>
      <c r="AE74">
        <f>'IDT-1'!B74</f>
        <v>0</v>
      </c>
      <c r="AF74" s="26"/>
      <c r="AG74">
        <f t="shared" si="5"/>
        <v>1349.5892209377669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841.87576552046289</v>
      </c>
      <c r="P75" s="77">
        <v>117.46451699738503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12.969999999999999</v>
      </c>
      <c r="U75" s="78">
        <f>SUMPRODUCT(LTA!F75:AJ75,LTA!F$102:AJ$102,LTA!F$103:AJ$103)</f>
        <v>34.06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319.3</v>
      </c>
      <c r="AB75" s="117">
        <f>-STOA!N75</f>
        <v>-80.27000000000001</v>
      </c>
      <c r="AC75">
        <f t="shared" si="3"/>
        <v>13.89153983139815</v>
      </c>
      <c r="AD75">
        <f t="shared" si="4"/>
        <v>1365.2712001992631</v>
      </c>
      <c r="AE75">
        <f>'IDT-1'!B75</f>
        <v>0</v>
      </c>
      <c r="AF75" s="26"/>
      <c r="AG75">
        <f t="shared" si="5"/>
        <v>1365.2712001992631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881.15337391666299</v>
      </c>
      <c r="P76" s="77">
        <v>117.46451699738503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15.44</v>
      </c>
      <c r="U76" s="78">
        <f>SUMPRODUCT(LTA!F76:AJ76,LTA!F$102:AJ$102,LTA!F$103:AJ$103)</f>
        <v>31.189999999999998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261.64</v>
      </c>
      <c r="AB76" s="117">
        <f>-STOA!N76</f>
        <v>-80.27000000000001</v>
      </c>
      <c r="AC76">
        <f t="shared" si="3"/>
        <v>13.779523550417883</v>
      </c>
      <c r="AD76">
        <f t="shared" si="4"/>
        <v>1340.6008248764435</v>
      </c>
      <c r="AE76">
        <f>'IDT-1'!B76</f>
        <v>0</v>
      </c>
      <c r="AF76" s="26"/>
      <c r="AG76">
        <f t="shared" si="5"/>
        <v>1340.6008248764435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883.48320694066297</v>
      </c>
      <c r="P77" s="77">
        <v>117.46451699738503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16.77</v>
      </c>
      <c r="U77" s="78">
        <f>SUMPRODUCT(LTA!F77:AJ77,LTA!F$102:AJ$102,LTA!F$103:AJ$103)</f>
        <v>35.31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261.64</v>
      </c>
      <c r="AB77" s="117">
        <f>-STOA!N77</f>
        <v>-80.27000000000001</v>
      </c>
      <c r="AC77">
        <f t="shared" si="3"/>
        <v>14.09657365165055</v>
      </c>
      <c r="AD77">
        <f t="shared" si="4"/>
        <v>1320.0636077992108</v>
      </c>
      <c r="AE77">
        <f>'IDT-1'!B77</f>
        <v>0</v>
      </c>
      <c r="AF77" s="26"/>
      <c r="AG77">
        <f t="shared" si="5"/>
        <v>1320.0636077992108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850.159570940663</v>
      </c>
      <c r="P78" s="77">
        <v>117.46451699738503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18.22</v>
      </c>
      <c r="U78" s="78">
        <f>SUMPRODUCT(LTA!F78:AJ78,LTA!F$102:AJ$102,LTA!F$103:AJ$103)</f>
        <v>34.590000000000003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242.42000000000002</v>
      </c>
      <c r="AB78" s="117">
        <f>-STOA!N78</f>
        <v>-80.27000000000001</v>
      </c>
      <c r="AC78">
        <f t="shared" si="3"/>
        <v>13.551832379628602</v>
      </c>
      <c r="AD78">
        <f t="shared" si="4"/>
        <v>1278.794713071233</v>
      </c>
      <c r="AE78">
        <f>'IDT-1'!B78</f>
        <v>0</v>
      </c>
      <c r="AF78" s="26"/>
      <c r="AG78">
        <f t="shared" si="5"/>
        <v>1278.794713071233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831.0657030298629</v>
      </c>
      <c r="P79" s="77">
        <v>117.46451699738503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18.2</v>
      </c>
      <c r="U79" s="78">
        <f>SUMPRODUCT(LTA!F79:AJ79,LTA!F$102:AJ$102,LTA!F$103:AJ$103)</f>
        <v>33.47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242.42000000000002</v>
      </c>
      <c r="AB79" s="117">
        <f>-STOA!N79</f>
        <v>-80.27000000000001</v>
      </c>
      <c r="AC79">
        <f t="shared" si="3"/>
        <v>12.992014858559163</v>
      </c>
      <c r="AD79">
        <f t="shared" si="4"/>
        <v>1302.1206626815026</v>
      </c>
      <c r="AE79">
        <f>'IDT-1'!B79</f>
        <v>0</v>
      </c>
      <c r="AF79" s="26"/>
      <c r="AG79">
        <f t="shared" si="5"/>
        <v>1302.1206626815026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823.05769630206294</v>
      </c>
      <c r="P80" s="77">
        <v>117.46451699738503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18.77</v>
      </c>
      <c r="U80" s="78">
        <f>SUMPRODUCT(LTA!F80:AJ80,LTA!F$102:AJ$102,LTA!F$103:AJ$103)</f>
        <v>32.299999999999997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266.44</v>
      </c>
      <c r="AB80" s="117">
        <f>-STOA!N80</f>
        <v>-80.27000000000001</v>
      </c>
      <c r="AC80">
        <f t="shared" si="3"/>
        <v>13.358471714931598</v>
      </c>
      <c r="AD80">
        <f t="shared" si="4"/>
        <v>1291.16619909733</v>
      </c>
      <c r="AE80">
        <f>'IDT-1'!B80</f>
        <v>0</v>
      </c>
      <c r="AF80" s="26"/>
      <c r="AG80">
        <f t="shared" si="5"/>
        <v>1291.16619909733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81.53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823.22905318295341</v>
      </c>
      <c r="P81" s="77">
        <v>117.46451699738503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20.47</v>
      </c>
      <c r="U81" s="78">
        <f>SUMPRODUCT(LTA!F81:AJ81,LTA!F$102:AJ$102,LTA!F$103:AJ$103)</f>
        <v>30.75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220.32000000000005</v>
      </c>
      <c r="AB81" s="117">
        <f>-STOA!N81</f>
        <v>-80.27000000000001</v>
      </c>
      <c r="AC81">
        <f t="shared" si="3"/>
        <v>12.793780339906361</v>
      </c>
      <c r="AD81">
        <f t="shared" si="4"/>
        <v>1279.792247353246</v>
      </c>
      <c r="AE81">
        <f>'IDT-1'!B81</f>
        <v>0</v>
      </c>
      <c r="AF81" s="26"/>
      <c r="AG81">
        <f t="shared" si="5"/>
        <v>1279.792247353246</v>
      </c>
      <c r="AI81" s="75">
        <f>PXIL!H81</f>
        <v>0</v>
      </c>
      <c r="AJ81" s="75">
        <f>PXIL!N81</f>
        <v>0</v>
      </c>
      <c r="AK81" s="75">
        <f>RTM_IEX!H81</f>
        <v>25.95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81.53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785.46295699555344</v>
      </c>
      <c r="P82" s="77">
        <v>117.46451699738503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22.740000000000002</v>
      </c>
      <c r="U82" s="78">
        <f>SUMPRODUCT(LTA!F82:AJ82,LTA!F$102:AJ$102,LTA!F$103:AJ$103)</f>
        <v>29.25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239.55</v>
      </c>
      <c r="AB82" s="117">
        <f>-STOA!N82</f>
        <v>-80.27000000000001</v>
      </c>
      <c r="AC82">
        <f t="shared" si="3"/>
        <v>12.409078693457237</v>
      </c>
      <c r="AD82">
        <f t="shared" si="4"/>
        <v>1236.4608528122947</v>
      </c>
      <c r="AE82">
        <f>'IDT-1'!B82</f>
        <v>8.1349999999999998</v>
      </c>
      <c r="AF82" s="26"/>
      <c r="AG82">
        <f t="shared" si="5"/>
        <v>1244.5958528122947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723.64840026653235</v>
      </c>
      <c r="P83" s="77">
        <v>117.46451699738503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28.71</v>
      </c>
      <c r="U83" s="78">
        <f>SUMPRODUCT(LTA!F83:AJ83,LTA!F$102:AJ$102,LTA!F$103:AJ$103)</f>
        <v>27.900000000000002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248.22</v>
      </c>
      <c r="AB83" s="117">
        <f>-STOA!N83</f>
        <v>-80.27000000000001</v>
      </c>
      <c r="AC83">
        <f t="shared" si="3"/>
        <v>12.100510594241856</v>
      </c>
      <c r="AD83">
        <f t="shared" si="4"/>
        <v>1201.7048641824895</v>
      </c>
      <c r="AE83">
        <f>'IDT-1'!B83</f>
        <v>0</v>
      </c>
      <c r="AF83" s="26"/>
      <c r="AG83">
        <f t="shared" si="5"/>
        <v>1201.7048641824895</v>
      </c>
      <c r="AI83" s="75">
        <f>PXIL!H83</f>
        <v>0</v>
      </c>
      <c r="AJ83" s="75">
        <f>PXIL!N83</f>
        <v>0</v>
      </c>
      <c r="AK83" s="75">
        <f>RTM_IEX!H83</f>
        <v>13.46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696.92004545763234</v>
      </c>
      <c r="P84" s="77">
        <v>117.46451699738503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29.21</v>
      </c>
      <c r="U84" s="78">
        <f>SUMPRODUCT(LTA!F84:AJ84,LTA!F$102:AJ$102,LTA!F$103:AJ$103)</f>
        <v>26.849999999999998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248.22</v>
      </c>
      <c r="AB84" s="117">
        <f>-STOA!N84</f>
        <v>-80.27000000000001</v>
      </c>
      <c r="AC84">
        <f t="shared" si="3"/>
        <v>12.164853071923535</v>
      </c>
      <c r="AD84">
        <f t="shared" si="4"/>
        <v>1208.9521668959076</v>
      </c>
      <c r="AE84">
        <f>'IDT-1'!B84</f>
        <v>0</v>
      </c>
      <c r="AF84" s="26"/>
      <c r="AG84">
        <f t="shared" si="5"/>
        <v>1208.9521668959076</v>
      </c>
      <c r="AI84" s="75">
        <f>PXIL!H84</f>
        <v>0</v>
      </c>
      <c r="AJ84" s="75">
        <f>PXIL!N84</f>
        <v>0</v>
      </c>
      <c r="AK84" s="75">
        <f>RTM_IEX!H84</f>
        <v>48.05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680.51275992208082</v>
      </c>
      <c r="P85" s="77">
        <v>117.48</v>
      </c>
      <c r="Q85" s="77">
        <v>38.08</v>
      </c>
      <c r="R85" s="80">
        <v>0</v>
      </c>
      <c r="S85" s="80">
        <v>0</v>
      </c>
      <c r="T85" s="78">
        <f>SUMPRODUCT(LTA!F85:AJ85,LTA!F$101:AJ$101,LTA!F$103:AJ$103)</f>
        <v>29.66</v>
      </c>
      <c r="U85" s="78">
        <f>SUMPRODUCT(LTA!F85:AJ85,LTA!F$102:AJ$102,LTA!F$103:AJ$103)</f>
        <v>26.34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243.41</v>
      </c>
      <c r="AB85" s="117">
        <f>-STOA!N85</f>
        <v>-80.27000000000001</v>
      </c>
      <c r="AC85">
        <f t="shared" si="3"/>
        <v>12.058919438419395</v>
      </c>
      <c r="AD85">
        <f t="shared" si="4"/>
        <v>1197.0201876312142</v>
      </c>
      <c r="AE85">
        <f>'IDT-1'!B85</f>
        <v>4.8810000000000002</v>
      </c>
      <c r="AF85" s="26"/>
      <c r="AG85">
        <f t="shared" si="5"/>
        <v>1201.9011876312143</v>
      </c>
      <c r="AI85" s="75">
        <f>PXIL!H85</f>
        <v>0</v>
      </c>
      <c r="AJ85" s="75">
        <f>PXIL!N85</f>
        <v>0</v>
      </c>
      <c r="AK85" s="75">
        <f>RTM_IEX!H85</f>
        <v>54.77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664.95514173468075</v>
      </c>
      <c r="P86" s="77">
        <v>117.48</v>
      </c>
      <c r="Q86" s="77">
        <v>38.08</v>
      </c>
      <c r="R86" s="80">
        <v>0</v>
      </c>
      <c r="S86" s="80">
        <v>0</v>
      </c>
      <c r="T86" s="78">
        <f>SUMPRODUCT(LTA!F86:AJ86,LTA!F$101:AJ$101,LTA!F$103:AJ$103)</f>
        <v>30.12</v>
      </c>
      <c r="U86" s="78">
        <f>SUMPRODUCT(LTA!F86:AJ86,LTA!F$102:AJ$102,LTA!F$103:AJ$103)</f>
        <v>35.93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224.19</v>
      </c>
      <c r="AB86" s="117">
        <f>-STOA!N86</f>
        <v>-80.27000000000001</v>
      </c>
      <c r="AC86">
        <f t="shared" si="3"/>
        <v>11.638388398370275</v>
      </c>
      <c r="AD86">
        <f t="shared" si="4"/>
        <v>1149.6531004838632</v>
      </c>
      <c r="AE86">
        <f>'IDT-1'!B86</f>
        <v>15.727</v>
      </c>
      <c r="AF86" s="26"/>
      <c r="AG86">
        <f t="shared" si="5"/>
        <v>1165.3801004838633</v>
      </c>
      <c r="AI86" s="75">
        <f>PXIL!H86</f>
        <v>0</v>
      </c>
      <c r="AJ86" s="75">
        <f>PXIL!N86</f>
        <v>0</v>
      </c>
      <c r="AK86" s="75">
        <f>RTM_IEX!H86</f>
        <v>31.71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646.93557074498074</v>
      </c>
      <c r="P87" s="77">
        <v>117.48</v>
      </c>
      <c r="Q87" s="77">
        <v>38.08</v>
      </c>
      <c r="R87" s="80">
        <v>0</v>
      </c>
      <c r="S87" s="80">
        <v>0</v>
      </c>
      <c r="T87" s="78">
        <f>SUMPRODUCT(LTA!F87:AJ87,LTA!F$101:AJ$101,LTA!F$103:AJ$103)</f>
        <v>33</v>
      </c>
      <c r="U87" s="78">
        <f>SUMPRODUCT(LTA!F87:AJ87,LTA!F$102:AJ$102,LTA!F$103:AJ$103)</f>
        <v>43.45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199.15</v>
      </c>
      <c r="AB87" s="117">
        <f>-STOA!N87</f>
        <v>-80.27000000000001</v>
      </c>
      <c r="AC87">
        <f t="shared" si="3"/>
        <v>11.071936173660916</v>
      </c>
      <c r="AD87">
        <f t="shared" si="4"/>
        <v>1085.8499817188726</v>
      </c>
      <c r="AE87">
        <f>'IDT-1'!B87</f>
        <v>15.727</v>
      </c>
      <c r="AF87" s="26"/>
      <c r="AG87">
        <f t="shared" si="5"/>
        <v>1101.5769817188727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637.06331813608074</v>
      </c>
      <c r="P88" s="77">
        <v>117.48</v>
      </c>
      <c r="Q88" s="77">
        <v>38.08</v>
      </c>
      <c r="R88" s="80">
        <v>0</v>
      </c>
      <c r="S88" s="80">
        <v>0</v>
      </c>
      <c r="T88" s="78">
        <f>SUMPRODUCT(LTA!F88:AJ88,LTA!F$101:AJ$101,LTA!F$103:AJ$103)</f>
        <v>33.6</v>
      </c>
      <c r="U88" s="78">
        <f>SUMPRODUCT(LTA!F88:AJ88,LTA!F$102:AJ$102,LTA!F$103:AJ$103)</f>
        <v>42.47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175.12</v>
      </c>
      <c r="AB88" s="117">
        <f>-STOA!N88</f>
        <v>-80.27000000000001</v>
      </c>
      <c r="AC88">
        <f t="shared" si="3"/>
        <v>10.990164350702596</v>
      </c>
      <c r="AD88">
        <f t="shared" si="4"/>
        <v>1076.639500932931</v>
      </c>
      <c r="AE88">
        <f>'IDT-1'!B88</f>
        <v>23.861999999999998</v>
      </c>
      <c r="AF88" s="26"/>
      <c r="AG88">
        <f t="shared" si="5"/>
        <v>1100.5015009329311</v>
      </c>
      <c r="AI88" s="75">
        <f>PXIL!H88</f>
        <v>0</v>
      </c>
      <c r="AJ88" s="75">
        <f>PXIL!N88</f>
        <v>0</v>
      </c>
      <c r="AK88" s="75">
        <f>RTM_IEX!H88</f>
        <v>24.99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625.64752701987811</v>
      </c>
      <c r="P89" s="77">
        <v>117.48</v>
      </c>
      <c r="Q89" s="77">
        <v>38.08</v>
      </c>
      <c r="R89" s="80">
        <v>0</v>
      </c>
      <c r="S89" s="80">
        <v>0</v>
      </c>
      <c r="T89" s="78">
        <f>SUMPRODUCT(LTA!F89:AJ89,LTA!F$101:AJ$101,LTA!F$103:AJ$103)</f>
        <v>25.85</v>
      </c>
      <c r="U89" s="78">
        <f>SUMPRODUCT(LTA!F89:AJ89,LTA!F$102:AJ$102,LTA!F$103:AJ$103)</f>
        <v>42.16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141.49</v>
      </c>
      <c r="AB89" s="117">
        <f>-STOA!N89</f>
        <v>-80.27000000000001</v>
      </c>
      <c r="AC89">
        <f t="shared" si="3"/>
        <v>10.81024138888001</v>
      </c>
      <c r="AD89">
        <f t="shared" si="4"/>
        <v>1056.3736327785509</v>
      </c>
      <c r="AE89">
        <f>'IDT-1'!B89</f>
        <v>31.997</v>
      </c>
      <c r="AF89" s="26"/>
      <c r="AG89">
        <f t="shared" si="5"/>
        <v>1088.370632778551</v>
      </c>
      <c r="AI89" s="75">
        <f>PXIL!H89</f>
        <v>0</v>
      </c>
      <c r="AJ89" s="75">
        <f>PXIL!N89</f>
        <v>0</v>
      </c>
      <c r="AK89" s="75">
        <f>RTM_IEX!H89</f>
        <v>57.65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625.64752701987811</v>
      </c>
      <c r="P90" s="77">
        <v>117.48</v>
      </c>
      <c r="Q90" s="77">
        <v>38.08</v>
      </c>
      <c r="R90" s="80">
        <v>0</v>
      </c>
      <c r="S90" s="80">
        <v>0</v>
      </c>
      <c r="T90" s="78">
        <f>SUMPRODUCT(LTA!F90:AJ90,LTA!F$101:AJ$101,LTA!F$103:AJ$103)</f>
        <v>25.35</v>
      </c>
      <c r="U90" s="78">
        <f>SUMPRODUCT(LTA!F90:AJ90,LTA!F$102:AJ$102,LTA!F$103:AJ$103)</f>
        <v>46.65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117.46</v>
      </c>
      <c r="AB90" s="117">
        <f>-STOA!N90</f>
        <v>-80.27000000000001</v>
      </c>
      <c r="AC90">
        <f t="shared" si="3"/>
        <v>10.363289388880011</v>
      </c>
      <c r="AD90">
        <f t="shared" si="4"/>
        <v>1006.0305847785509</v>
      </c>
      <c r="AE90">
        <f>'IDT-1'!B90</f>
        <v>37.420999999999999</v>
      </c>
      <c r="AF90" s="26"/>
      <c r="AG90">
        <f t="shared" si="5"/>
        <v>1043.4515847785508</v>
      </c>
      <c r="AI90" s="75">
        <f>PXIL!H90</f>
        <v>0</v>
      </c>
      <c r="AJ90" s="75">
        <f>PXIL!N90</f>
        <v>0</v>
      </c>
      <c r="AK90" s="75">
        <f>RTM_IEX!H90</f>
        <v>26.9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622.53413785876205</v>
      </c>
      <c r="P91" s="77">
        <v>117.48</v>
      </c>
      <c r="Q91" s="77">
        <v>38.08</v>
      </c>
      <c r="R91" s="80">
        <v>0</v>
      </c>
      <c r="S91" s="80">
        <v>0</v>
      </c>
      <c r="T91" s="78">
        <f>SUMPRODUCT(LTA!F91:AJ91,LTA!F$101:AJ$101,LTA!F$103:AJ$103)</f>
        <v>24.02</v>
      </c>
      <c r="U91" s="78">
        <f>SUMPRODUCT(LTA!F91:AJ91,LTA!F$102:AJ$102,LTA!F$103:AJ$103)</f>
        <v>45.510000000000005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237.45</v>
      </c>
      <c r="AB91" s="117">
        <f>-STOA!N91</f>
        <v>-214.87</v>
      </c>
      <c r="AC91">
        <f t="shared" si="3"/>
        <v>12.434881059016023</v>
      </c>
      <c r="AD91">
        <f t="shared" si="4"/>
        <v>944.86560394729872</v>
      </c>
      <c r="AE91">
        <f>'IDT-1'!B91</f>
        <v>21.151</v>
      </c>
      <c r="AF91" s="26"/>
      <c r="AG91">
        <f t="shared" si="5"/>
        <v>966.01660394729868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618.08962078036211</v>
      </c>
      <c r="P92" s="77">
        <v>117.48</v>
      </c>
      <c r="Q92" s="77">
        <v>38.08</v>
      </c>
      <c r="R92" s="80">
        <v>0</v>
      </c>
      <c r="S92" s="80">
        <v>0</v>
      </c>
      <c r="T92" s="78">
        <f>SUMPRODUCT(LTA!F92:AJ92,LTA!F$101:AJ$101,LTA!F$103:AJ$103)</f>
        <v>22.82</v>
      </c>
      <c r="U92" s="78">
        <f>SUMPRODUCT(LTA!F92:AJ92,LTA!F$102:AJ$102,LTA!F$103:AJ$103)</f>
        <v>44.55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213.42000000000002</v>
      </c>
      <c r="AB92" s="117">
        <f>-STOA!N92</f>
        <v>-214.87</v>
      </c>
      <c r="AC92">
        <f t="shared" si="3"/>
        <v>12.103150416070738</v>
      </c>
      <c r="AD92">
        <f t="shared" si="4"/>
        <v>921.56281751184417</v>
      </c>
      <c r="AE92">
        <f>'IDT-1'!B92</f>
        <v>23.861999999999998</v>
      </c>
      <c r="AF92" s="26"/>
      <c r="AG92">
        <f t="shared" si="5"/>
        <v>945.42481751184414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617.97809595136209</v>
      </c>
      <c r="P93" s="77">
        <v>117.48</v>
      </c>
      <c r="Q93" s="77">
        <v>38.08</v>
      </c>
      <c r="R93" s="80">
        <v>0</v>
      </c>
      <c r="S93" s="80">
        <v>0</v>
      </c>
      <c r="T93" s="78">
        <f>SUMPRODUCT(LTA!F93:AJ93,LTA!F$101:AJ$101,LTA!F$103:AJ$103)</f>
        <v>19.89</v>
      </c>
      <c r="U93" s="78">
        <f>SUMPRODUCT(LTA!F93:AJ93,LTA!F$102:AJ$102,LTA!F$103:AJ$103)</f>
        <v>43.29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160.57</v>
      </c>
      <c r="AB93" s="117">
        <f>-STOA!N93</f>
        <v>-214.87</v>
      </c>
      <c r="AC93">
        <f t="shared" si="3"/>
        <v>11.626851380142122</v>
      </c>
      <c r="AD93">
        <f t="shared" si="4"/>
        <v>861.88759171877257</v>
      </c>
      <c r="AE93">
        <f>'IDT-1'!B93</f>
        <v>49.177</v>
      </c>
      <c r="AF93" s="26"/>
      <c r="AG93">
        <f t="shared" si="5"/>
        <v>911.06459171877259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617.58775862036214</v>
      </c>
      <c r="P94" s="77">
        <v>117.48</v>
      </c>
      <c r="Q94" s="77">
        <v>38.08</v>
      </c>
      <c r="R94" s="80">
        <v>0</v>
      </c>
      <c r="S94" s="80">
        <v>0</v>
      </c>
      <c r="T94" s="78">
        <f>SUMPRODUCT(LTA!F94:AJ94,LTA!F$101:AJ$101,LTA!F$103:AJ$103)</f>
        <v>18.71</v>
      </c>
      <c r="U94" s="78">
        <f>SUMPRODUCT(LTA!F94:AJ94,LTA!F$102:AJ$102,LTA!F$103:AJ$103)</f>
        <v>41.900000000000006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79.760000000000005</v>
      </c>
      <c r="Z94" s="75">
        <f>IEX!N94</f>
        <v>0</v>
      </c>
      <c r="AA94" s="117">
        <f>STOA!H94</f>
        <v>30.83</v>
      </c>
      <c r="AB94" s="117">
        <f>-STOA!N94</f>
        <v>-214.87</v>
      </c>
      <c r="AC94">
        <f t="shared" si="3"/>
        <v>11.089951391451759</v>
      </c>
      <c r="AD94">
        <f t="shared" si="4"/>
        <v>817.48415437646304</v>
      </c>
      <c r="AE94">
        <f>'IDT-1'!B94</f>
        <v>74</v>
      </c>
      <c r="AF94" s="26"/>
      <c r="AG94">
        <f t="shared" si="5"/>
        <v>891.48415437646304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617.58775862036214</v>
      </c>
      <c r="P95" s="77">
        <v>117.46451699738503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17.829999999999998</v>
      </c>
      <c r="U95" s="78">
        <f>SUMPRODUCT(LTA!F95:AJ95,LTA!F$102:AJ$102,LTA!F$103:AJ$103)</f>
        <v>41.3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73.040000000000006</v>
      </c>
      <c r="Z95" s="75">
        <f>IEX!N95</f>
        <v>0</v>
      </c>
      <c r="AA95" s="117">
        <f>STOA!H95</f>
        <v>30.83</v>
      </c>
      <c r="AB95" s="117">
        <f>-STOA!N95</f>
        <v>-214.87</v>
      </c>
      <c r="AC95">
        <f t="shared" si="3"/>
        <v>11.195151141028747</v>
      </c>
      <c r="AD95">
        <f t="shared" si="4"/>
        <v>829.33347162427106</v>
      </c>
      <c r="AE95">
        <f>'IDT-1'!B95</f>
        <v>53</v>
      </c>
      <c r="AF95" s="26"/>
      <c r="AG95">
        <f t="shared" si="5"/>
        <v>882.33347162427106</v>
      </c>
      <c r="AI95" s="75">
        <f>PXIL!H95</f>
        <v>0</v>
      </c>
      <c r="AJ95" s="75">
        <f>PXIL!N95</f>
        <v>0</v>
      </c>
      <c r="AK95" s="75">
        <f>RTM_IEX!H95</f>
        <v>20.18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617.58775862036214</v>
      </c>
      <c r="P96" s="77">
        <v>117.46451699738503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16.77</v>
      </c>
      <c r="U96" s="78">
        <f>SUMPRODUCT(LTA!F96:AJ96,LTA!F$102:AJ$102,LTA!F$103:AJ$103)</f>
        <v>40.260000000000005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47.09</v>
      </c>
      <c r="Z96" s="75">
        <f>IEX!N96</f>
        <v>0</v>
      </c>
      <c r="AA96" s="117">
        <f>STOA!H96</f>
        <v>30.83</v>
      </c>
      <c r="AB96" s="117">
        <f>-STOA!N96</f>
        <v>-214.87</v>
      </c>
      <c r="AC96">
        <f t="shared" si="3"/>
        <v>10.806239651117529</v>
      </c>
      <c r="AD96">
        <f t="shared" si="4"/>
        <v>777.49238311418253</v>
      </c>
      <c r="AE96">
        <f>'IDT-1'!B96</f>
        <v>48</v>
      </c>
      <c r="AF96" s="26"/>
      <c r="AG96">
        <f t="shared" si="5"/>
        <v>825.49238311418253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635.83084825376716</v>
      </c>
      <c r="P97" s="77">
        <v>117.46451699738503</v>
      </c>
      <c r="Q97" s="77">
        <v>38.07</v>
      </c>
      <c r="R97" s="80">
        <v>0</v>
      </c>
      <c r="S97" s="80">
        <v>0</v>
      </c>
      <c r="T97" s="78">
        <f>SUMPRODUCT(LTA!F97:AJ97,LTA!F$101:AJ$101,LTA!F$103:AJ$103)</f>
        <v>15.63</v>
      </c>
      <c r="U97" s="78">
        <f>SUMPRODUCT(LTA!F97:AJ97,LTA!F$102:AJ$102,LTA!F$103:AJ$103)</f>
        <v>39.130000000000003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14.41</v>
      </c>
      <c r="Z97" s="75">
        <f>IEX!N97</f>
        <v>0</v>
      </c>
      <c r="AA97" s="117">
        <f>STOA!H97</f>
        <v>30.83</v>
      </c>
      <c r="AB97" s="117">
        <f>-STOA!N97</f>
        <v>-214.87</v>
      </c>
      <c r="AC97">
        <f t="shared" si="3"/>
        <v>11.085368960956869</v>
      </c>
      <c r="AD97">
        <f t="shared" si="4"/>
        <v>712.506343437748</v>
      </c>
      <c r="AE97">
        <f>'IDT-1'!B97</f>
        <v>53</v>
      </c>
      <c r="AF97" s="26"/>
      <c r="AG97">
        <f t="shared" si="5"/>
        <v>765.506343437748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632.66907516090248</v>
      </c>
      <c r="P98" s="77">
        <v>117.46451699738503</v>
      </c>
      <c r="Q98" s="77">
        <v>38.07</v>
      </c>
      <c r="R98" s="80">
        <v>0</v>
      </c>
      <c r="S98" s="80">
        <v>0</v>
      </c>
      <c r="T98" s="78">
        <f>SUMPRODUCT(LTA!F98:AJ98,LTA!F$101:AJ$101,LTA!F$103:AJ$103)</f>
        <v>14.8</v>
      </c>
      <c r="U98" s="78">
        <f>SUMPRODUCT(LTA!F98:AJ98,LTA!F$102:AJ$102,LTA!F$103:AJ$103)</f>
        <v>38.28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30.83</v>
      </c>
      <c r="AB98" s="117">
        <f>-STOA!N98</f>
        <v>-214.87</v>
      </c>
      <c r="AC98">
        <f t="shared" si="3"/>
        <v>10.773903317384535</v>
      </c>
      <c r="AD98">
        <f t="shared" si="4"/>
        <v>709.56603598845561</v>
      </c>
      <c r="AE98">
        <f>'IDT-1'!B98</f>
        <v>40</v>
      </c>
      <c r="AF98" s="26"/>
      <c r="AG98">
        <f t="shared" si="5"/>
        <v>749.56603598845561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0.35498529513457933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2.0829439514342987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15.832454438461365</v>
      </c>
      <c r="P99" s="77">
        <f t="shared" si="6"/>
        <v>2.7600881966142041</v>
      </c>
      <c r="Q99" s="77">
        <f t="shared" si="6"/>
        <v>0.91371500000000083</v>
      </c>
      <c r="R99" s="80">
        <f t="shared" si="6"/>
        <v>0.42705749999999998</v>
      </c>
      <c r="S99" s="80">
        <f t="shared" si="6"/>
        <v>0</v>
      </c>
      <c r="T99" s="78">
        <f t="shared" si="6"/>
        <v>2.8121750000000003</v>
      </c>
      <c r="U99" s="78">
        <f t="shared" si="6"/>
        <v>0.69674250000000015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0.94153500000000001</v>
      </c>
      <c r="Z99" s="75">
        <f t="shared" si="6"/>
        <v>0</v>
      </c>
      <c r="AA99" s="117">
        <f t="shared" si="6"/>
        <v>4.7979150000000006</v>
      </c>
      <c r="AB99" s="117">
        <f t="shared" si="6"/>
        <v>-5.3089600000000026</v>
      </c>
      <c r="AC99">
        <f t="shared" si="6"/>
        <v>0.33163978947049716</v>
      </c>
      <c r="AD99">
        <f t="shared" si="6"/>
        <v>26.074929592173948</v>
      </c>
      <c r="AE99">
        <f t="shared" si="6"/>
        <v>0.37502124999999997</v>
      </c>
      <c r="AG99">
        <f t="shared" si="6"/>
        <v>26.449950842173966</v>
      </c>
      <c r="AI99">
        <f t="shared" si="6"/>
        <v>0</v>
      </c>
      <c r="AJ99">
        <f t="shared" si="6"/>
        <v>0</v>
      </c>
      <c r="AK99">
        <f t="shared" si="6"/>
        <v>0.40191750000000009</v>
      </c>
      <c r="AL99">
        <f t="shared" si="6"/>
        <v>-0.30599999999999999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44888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48.558045183854809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494.59311351024849</v>
      </c>
      <c r="P3" s="77">
        <v>32.671461025893301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15.3</v>
      </c>
      <c r="U3" s="78">
        <f>SUMPRODUCT(LTA!F3:AJ3,LTA!F$102:AJ$102,LTA!F$104:AJ$104)</f>
        <v>106.78999999999999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-38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9.2859130619901897</v>
      </c>
      <c r="AD3">
        <f>SUM(B3:AB3,AI3:AR3)-AC3</f>
        <v>381.05308647996486</v>
      </c>
      <c r="AE3">
        <f>'IDT-1'!C3</f>
        <v>0</v>
      </c>
      <c r="AF3" s="26"/>
      <c r="AG3">
        <f>SUM(AD3:AF3)</f>
        <v>381.05308647996486</v>
      </c>
      <c r="AI3" s="75">
        <f>PXIL!I3</f>
        <v>0</v>
      </c>
      <c r="AJ3" s="75">
        <f>PXIL!O3</f>
        <v>0</v>
      </c>
      <c r="AK3" s="75">
        <f>RTM_IEX!I3</f>
        <v>4.8099999999999996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494.25086371005898</v>
      </c>
      <c r="P4" s="77">
        <v>32.671461025893301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14.92</v>
      </c>
      <c r="U4" s="78">
        <f>SUMPRODUCT(LTA!F4:AJ4,LTA!F$102:AJ$102,LTA!F$104:AJ$104)</f>
        <v>106.57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-53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9.4110061698991334</v>
      </c>
      <c r="AD4">
        <f t="shared" ref="AD4:AD67" si="1">SUM(B4:AB4,AI4:AR4)-AC4</f>
        <v>365.00994735796672</v>
      </c>
      <c r="AE4">
        <f>'IDT-1'!C4</f>
        <v>0</v>
      </c>
      <c r="AF4" s="26"/>
      <c r="AG4">
        <f t="shared" ref="AG4:AG67" si="2">SUM(AD4:AF4)</f>
        <v>365.00994735796672</v>
      </c>
      <c r="AI4" s="75">
        <f>PXIL!I4</f>
        <v>0</v>
      </c>
      <c r="AJ4" s="75">
        <f>PXIL!O4</f>
        <v>0</v>
      </c>
      <c r="AK4" s="75">
        <f>RTM_IEX!I4</f>
        <v>4.8099999999999996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489.52116825593822</v>
      </c>
      <c r="P5" s="77">
        <v>32.671461025893301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14.33</v>
      </c>
      <c r="U5" s="78">
        <f>SUMPRODUCT(LTA!F5:AJ5,LTA!F$102:AJ$102,LTA!F$104:AJ$104)</f>
        <v>110.87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-63</v>
      </c>
      <c r="AA5" s="117">
        <f>STOA!I5</f>
        <v>0.72</v>
      </c>
      <c r="AB5" s="117">
        <f>-STOA!O5</f>
        <v>-292.97000000000003</v>
      </c>
      <c r="AC5">
        <f t="shared" si="0"/>
        <v>9.8290861251248263</v>
      </c>
      <c r="AD5">
        <f t="shared" si="1"/>
        <v>392.01217194862033</v>
      </c>
      <c r="AE5">
        <f>'IDT-1'!C5</f>
        <v>0</v>
      </c>
      <c r="AF5" s="26"/>
      <c r="AG5">
        <f t="shared" si="2"/>
        <v>392.01217194862033</v>
      </c>
      <c r="AI5" s="75">
        <f>PXIL!I5</f>
        <v>0</v>
      </c>
      <c r="AJ5" s="75">
        <f>PXIL!O5</f>
        <v>0</v>
      </c>
      <c r="AK5" s="75">
        <f>RTM_IEX!I5</f>
        <v>43.25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493.50014432436552</v>
      </c>
      <c r="P6" s="77">
        <v>32.671743422808049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13.38</v>
      </c>
      <c r="U6" s="78">
        <f>SUMPRODUCT(LTA!F6:AJ6,LTA!F$102:AJ$102,LTA!F$104:AJ$104)</f>
        <v>110.8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-78</v>
      </c>
      <c r="AA6" s="117">
        <f>STOA!I6</f>
        <v>0.72</v>
      </c>
      <c r="AB6" s="117">
        <f>-STOA!O6</f>
        <v>-292.97000000000003</v>
      </c>
      <c r="AC6">
        <f t="shared" si="0"/>
        <v>9.8614035124527657</v>
      </c>
      <c r="AD6">
        <f t="shared" si="1"/>
        <v>365.51911302663433</v>
      </c>
      <c r="AE6">
        <f>'IDT-1'!C6</f>
        <v>0</v>
      </c>
      <c r="AF6" s="26"/>
      <c r="AG6">
        <f t="shared" si="2"/>
        <v>365.51911302663433</v>
      </c>
      <c r="AI6" s="75">
        <f>PXIL!I6</f>
        <v>0</v>
      </c>
      <c r="AJ6" s="75">
        <f>PXIL!O6</f>
        <v>0</v>
      </c>
      <c r="AK6" s="75">
        <f>RTM_IEX!I6</f>
        <v>28.83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505.34095147150703</v>
      </c>
      <c r="P7" s="77">
        <v>32.671743422808049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13</v>
      </c>
      <c r="U7" s="78">
        <f>SUMPRODUCT(LTA!F7:AJ7,LTA!F$102:AJ$102,LTA!F$104:AJ$104)</f>
        <v>62.81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-93</v>
      </c>
      <c r="AA7" s="117">
        <f>STOA!I7</f>
        <v>0.72</v>
      </c>
      <c r="AB7" s="117">
        <f>-STOA!O7</f>
        <v>-292.97000000000003</v>
      </c>
      <c r="AC7">
        <f t="shared" si="0"/>
        <v>10.011302528180542</v>
      </c>
      <c r="AD7">
        <f t="shared" si="1"/>
        <v>352.27002115804817</v>
      </c>
      <c r="AE7">
        <f>'IDT-1'!C7</f>
        <v>0</v>
      </c>
      <c r="AF7" s="26"/>
      <c r="AG7">
        <f t="shared" si="2"/>
        <v>352.27002115804817</v>
      </c>
      <c r="AI7" s="75">
        <f>PXIL!I7</f>
        <v>0</v>
      </c>
      <c r="AJ7" s="75">
        <f>PXIL!O7</f>
        <v>0</v>
      </c>
      <c r="AK7" s="75">
        <f>RTM_IEX!I7</f>
        <v>67.260000000000005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505.33391913261653</v>
      </c>
      <c r="P8" s="77">
        <v>32.671743422808049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12.35</v>
      </c>
      <c r="U8" s="78">
        <f>SUMPRODUCT(LTA!F8:AJ8,LTA!F$102:AJ$102,LTA!F$104:AJ$104)</f>
        <v>62.67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-103</v>
      </c>
      <c r="AA8" s="117">
        <f>STOA!I8</f>
        <v>0.72</v>
      </c>
      <c r="AB8" s="117">
        <f>-STOA!O8</f>
        <v>-292.97000000000003</v>
      </c>
      <c r="AC8">
        <f t="shared" si="0"/>
        <v>9.8816939188202575</v>
      </c>
      <c r="AD8">
        <f t="shared" si="1"/>
        <v>317.58259742851794</v>
      </c>
      <c r="AE8">
        <f>'IDT-1'!C8</f>
        <v>0</v>
      </c>
      <c r="AF8" s="26"/>
      <c r="AG8">
        <f t="shared" si="2"/>
        <v>317.58259742851794</v>
      </c>
      <c r="AI8" s="75">
        <f>PXIL!I8</f>
        <v>0</v>
      </c>
      <c r="AJ8" s="75">
        <f>PXIL!O8</f>
        <v>0</v>
      </c>
      <c r="AK8" s="75">
        <f>RTM_IEX!I8</f>
        <v>43.24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500.86449687350711</v>
      </c>
      <c r="P9" s="77">
        <v>32.671743422808049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12.14</v>
      </c>
      <c r="U9" s="78">
        <f>SUMPRODUCT(LTA!F9:AJ9,LTA!F$102:AJ$102,LTA!F$104:AJ$104)</f>
        <v>62.55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-103</v>
      </c>
      <c r="AA9" s="117">
        <f>STOA!I9</f>
        <v>0.72</v>
      </c>
      <c r="AB9" s="117">
        <f>-STOA!O9</f>
        <v>-292.97000000000003</v>
      </c>
      <c r="AC9">
        <f t="shared" si="0"/>
        <v>9.6703230029400924</v>
      </c>
      <c r="AD9">
        <f t="shared" si="1"/>
        <v>293.77454608528853</v>
      </c>
      <c r="AE9">
        <f>'IDT-1'!C9</f>
        <v>0</v>
      </c>
      <c r="AF9" s="26"/>
      <c r="AG9">
        <f t="shared" si="2"/>
        <v>293.77454608528853</v>
      </c>
      <c r="AI9" s="75">
        <f>PXIL!I9</f>
        <v>0</v>
      </c>
      <c r="AJ9" s="75">
        <f>PXIL!O9</f>
        <v>0</v>
      </c>
      <c r="AK9" s="75">
        <f>RTM_IEX!I9</f>
        <v>24.02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8.0367952522255202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500.85746453461661</v>
      </c>
      <c r="P10" s="77">
        <v>32.671743422808049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16.43</v>
      </c>
      <c r="U10" s="78">
        <f>SUMPRODUCT(LTA!F10:AJ10,LTA!F$102:AJ$102,LTA!F$104:AJ$104)</f>
        <v>62.48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-108</v>
      </c>
      <c r="AA10" s="117">
        <f>STOA!I10</f>
        <v>0.72</v>
      </c>
      <c r="AB10" s="117">
        <f>-STOA!O10</f>
        <v>-292.97000000000003</v>
      </c>
      <c r="AC10">
        <f t="shared" si="0"/>
        <v>9.9613194117551842</v>
      </c>
      <c r="AD10">
        <f t="shared" si="1"/>
        <v>316.50693276785006</v>
      </c>
      <c r="AE10">
        <f>'IDT-1'!C10</f>
        <v>0</v>
      </c>
      <c r="AF10" s="26"/>
      <c r="AG10">
        <f t="shared" si="2"/>
        <v>316.50693276785006</v>
      </c>
      <c r="AI10" s="75">
        <f>PXIL!I10</f>
        <v>0</v>
      </c>
      <c r="AJ10" s="75">
        <f>PXIL!O10</f>
        <v>0</v>
      </c>
      <c r="AK10" s="75">
        <f>RTM_IEX!I10</f>
        <v>48.05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8.0367952522255202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497.26816567361828</v>
      </c>
      <c r="P11" s="77">
        <v>33.490000000000009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16.32</v>
      </c>
      <c r="U11" s="78">
        <f>SUMPRODUCT(LTA!F11:AJ11,LTA!F$102:AJ$102,LTA!F$104:AJ$104)</f>
        <v>110.28999999999999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-103</v>
      </c>
      <c r="AA11" s="117">
        <f>STOA!I11</f>
        <v>0.72</v>
      </c>
      <c r="AB11" s="117">
        <f>-STOA!O11</f>
        <v>-292.97000000000003</v>
      </c>
      <c r="AC11">
        <f t="shared" si="0"/>
        <v>9.9782448772686632</v>
      </c>
      <c r="AD11">
        <f t="shared" si="1"/>
        <v>308.36896501853022</v>
      </c>
      <c r="AE11">
        <f>'IDT-1'!C11</f>
        <v>0</v>
      </c>
      <c r="AF11" s="26"/>
      <c r="AG11">
        <f t="shared" si="2"/>
        <v>308.36896501853022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494.42186433900514</v>
      </c>
      <c r="P12" s="77">
        <v>33.490000000000009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16.22</v>
      </c>
      <c r="U12" s="78">
        <f>SUMPRODUCT(LTA!F12:AJ12,LTA!F$102:AJ$102,LTA!F$104:AJ$104)</f>
        <v>110.3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-103</v>
      </c>
      <c r="AA12" s="117">
        <f>STOA!I12</f>
        <v>0.72</v>
      </c>
      <c r="AB12" s="117">
        <f>-STOA!O12</f>
        <v>-292.97000000000003</v>
      </c>
      <c r="AC12">
        <f t="shared" si="0"/>
        <v>9.9511708785524053</v>
      </c>
      <c r="AD12">
        <f t="shared" si="1"/>
        <v>305.31944825403508</v>
      </c>
      <c r="AE12">
        <f>'IDT-1'!C12</f>
        <v>0</v>
      </c>
      <c r="AF12" s="26"/>
      <c r="AG12">
        <f t="shared" si="2"/>
        <v>305.31944825403508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485.68705169761824</v>
      </c>
      <c r="P13" s="77">
        <v>32.67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15.96</v>
      </c>
      <c r="U13" s="78">
        <f>SUMPRODUCT(LTA!F13:AJ13,LTA!F$102:AJ$102,LTA!F$104:AJ$104)</f>
        <v>110.27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-103</v>
      </c>
      <c r="AA13" s="117">
        <f>STOA!I13</f>
        <v>0.72</v>
      </c>
      <c r="AB13" s="117">
        <f>-STOA!O13</f>
        <v>-292.97000000000003</v>
      </c>
      <c r="AC13">
        <f t="shared" si="0"/>
        <v>9.9533178025301527</v>
      </c>
      <c r="AD13">
        <f t="shared" si="1"/>
        <v>285.47248868867052</v>
      </c>
      <c r="AE13">
        <f>'IDT-1'!C13</f>
        <v>0</v>
      </c>
      <c r="AF13" s="26"/>
      <c r="AG13">
        <f t="shared" si="2"/>
        <v>285.47248868867052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486.43854850013997</v>
      </c>
      <c r="P14" s="77">
        <v>32.67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15.87</v>
      </c>
      <c r="U14" s="78">
        <f>SUMPRODUCT(LTA!F14:AJ14,LTA!F$102:AJ$102,LTA!F$104:AJ$104)</f>
        <v>110.21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-103</v>
      </c>
      <c r="AA14" s="117">
        <f>STOA!I14</f>
        <v>0.72</v>
      </c>
      <c r="AB14" s="117">
        <f>-STOA!O14</f>
        <v>-292.97000000000003</v>
      </c>
      <c r="AC14">
        <f t="shared" si="0"/>
        <v>9.9533513151337534</v>
      </c>
      <c r="AD14">
        <f t="shared" si="1"/>
        <v>325.65382597691973</v>
      </c>
      <c r="AE14">
        <f>'IDT-1'!C14</f>
        <v>0</v>
      </c>
      <c r="AF14" s="26"/>
      <c r="AG14">
        <f t="shared" si="2"/>
        <v>325.65382597691973</v>
      </c>
      <c r="AI14" s="75">
        <f>PXIL!I14</f>
        <v>0</v>
      </c>
      <c r="AJ14" s="75">
        <f>PXIL!O14</f>
        <v>0</v>
      </c>
      <c r="AK14" s="75">
        <f>RTM_IEX!I14</f>
        <v>19.22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487.76261675447086</v>
      </c>
      <c r="P15" s="77">
        <v>32.67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15.78</v>
      </c>
      <c r="U15" s="78">
        <f>SUMPRODUCT(LTA!F15:AJ15,LTA!F$102:AJ$102,LTA!F$104:AJ$104)</f>
        <v>57.9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-113</v>
      </c>
      <c r="AA15" s="117">
        <f>STOA!I15</f>
        <v>0.72</v>
      </c>
      <c r="AB15" s="117">
        <f>-STOA!O15</f>
        <v>-292.97000000000003</v>
      </c>
      <c r="AC15">
        <f t="shared" si="0"/>
        <v>9.6349043909938175</v>
      </c>
      <c r="AD15">
        <f t="shared" si="1"/>
        <v>269.69634115539054</v>
      </c>
      <c r="AE15">
        <f>'IDT-1'!C15</f>
        <v>0</v>
      </c>
      <c r="AF15" s="26"/>
      <c r="AG15">
        <f t="shared" si="2"/>
        <v>269.69634115539054</v>
      </c>
      <c r="AI15" s="75">
        <f>PXIL!I15</f>
        <v>0</v>
      </c>
      <c r="AJ15" s="75">
        <f>PXIL!O15</f>
        <v>0</v>
      </c>
      <c r="AK15" s="75">
        <f>RTM_IEX!I15</f>
        <v>24.02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487.76709417122089</v>
      </c>
      <c r="P16" s="77">
        <v>32.67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15.7</v>
      </c>
      <c r="U16" s="78">
        <f>SUMPRODUCT(LTA!F16:AJ16,LTA!F$102:AJ$102,LTA!F$104:AJ$104)</f>
        <v>57.769999999999996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-113</v>
      </c>
      <c r="AA16" s="117">
        <f>STOA!I16</f>
        <v>0.72</v>
      </c>
      <c r="AB16" s="117">
        <f>-STOA!O16</f>
        <v>-292.97000000000003</v>
      </c>
      <c r="AC16">
        <f t="shared" si="0"/>
        <v>9.7176637922612183</v>
      </c>
      <c r="AD16">
        <f t="shared" si="1"/>
        <v>279.01805917087324</v>
      </c>
      <c r="AE16">
        <f>'IDT-1'!C16</f>
        <v>0</v>
      </c>
      <c r="AF16" s="26"/>
      <c r="AG16">
        <f t="shared" si="2"/>
        <v>279.01805917087324</v>
      </c>
      <c r="AI16" s="75">
        <f>PXIL!I16</f>
        <v>0</v>
      </c>
      <c r="AJ16" s="75">
        <f>PXIL!O16</f>
        <v>0</v>
      </c>
      <c r="AK16" s="75">
        <f>RTM_IEX!I16</f>
        <v>33.630000000000003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487.76261675447086</v>
      </c>
      <c r="P17" s="77">
        <v>32.672060938682819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15.63</v>
      </c>
      <c r="U17" s="78">
        <f>SUMPRODUCT(LTA!F17:AJ17,LTA!F$102:AJ$102,LTA!F$104:AJ$104)</f>
        <v>57.56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-103</v>
      </c>
      <c r="AA17" s="117">
        <f>STOA!I17</f>
        <v>0.72</v>
      </c>
      <c r="AB17" s="117">
        <f>-STOA!O17</f>
        <v>-292.97000000000003</v>
      </c>
      <c r="AC17">
        <f t="shared" si="0"/>
        <v>9.5418292520322723</v>
      </c>
      <c r="AD17">
        <f t="shared" si="1"/>
        <v>279.30147723303492</v>
      </c>
      <c r="AE17">
        <f>'IDT-1'!C17</f>
        <v>0</v>
      </c>
      <c r="AF17" s="26"/>
      <c r="AG17">
        <f t="shared" si="2"/>
        <v>279.30147723303492</v>
      </c>
      <c r="AI17" s="75">
        <f>PXIL!I17</f>
        <v>0</v>
      </c>
      <c r="AJ17" s="75">
        <f>PXIL!O17</f>
        <v>0</v>
      </c>
      <c r="AK17" s="75">
        <f>RTM_IEX!I17</f>
        <v>24.02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487.76709417122089</v>
      </c>
      <c r="P18" s="77">
        <v>32.67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15.48</v>
      </c>
      <c r="U18" s="78">
        <f>SUMPRODUCT(LTA!F18:AJ18,LTA!F$102:AJ$102,LTA!F$104:AJ$104)</f>
        <v>57.46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-103</v>
      </c>
      <c r="AA18" s="117">
        <f>STOA!I18</f>
        <v>0.72</v>
      </c>
      <c r="AB18" s="117">
        <f>-STOA!O18</f>
        <v>-292.97000000000003</v>
      </c>
      <c r="AC18">
        <f t="shared" si="0"/>
        <v>9.581978517039266</v>
      </c>
      <c r="AD18">
        <f t="shared" si="1"/>
        <v>283.82374444609519</v>
      </c>
      <c r="AE18">
        <f>'IDT-1'!C18</f>
        <v>0</v>
      </c>
      <c r="AF18" s="26"/>
      <c r="AG18">
        <f t="shared" si="2"/>
        <v>283.82374444609519</v>
      </c>
      <c r="AI18" s="75">
        <f>PXIL!I18</f>
        <v>0</v>
      </c>
      <c r="AJ18" s="75">
        <f>PXIL!O18</f>
        <v>0</v>
      </c>
      <c r="AK18" s="75">
        <f>RTM_IEX!I18</f>
        <v>28.83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487.66146974971281</v>
      </c>
      <c r="P19" s="77">
        <v>32.67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15.43</v>
      </c>
      <c r="U19" s="78">
        <f>SUMPRODUCT(LTA!F19:AJ19,LTA!F$102:AJ$102,LTA!F$104:AJ$104)</f>
        <v>57.22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-148</v>
      </c>
      <c r="AA19" s="117">
        <f>STOA!I19</f>
        <v>0.72</v>
      </c>
      <c r="AB19" s="117">
        <f>-STOA!O19</f>
        <v>-242.97</v>
      </c>
      <c r="AC19">
        <f t="shared" si="0"/>
        <v>9.3227303845190157</v>
      </c>
      <c r="AD19">
        <f t="shared" si="1"/>
        <v>264.66736815710732</v>
      </c>
      <c r="AE19">
        <f>'IDT-1'!C19</f>
        <v>0</v>
      </c>
      <c r="AF19" s="26"/>
      <c r="AG19">
        <f t="shared" si="2"/>
        <v>264.66736815710732</v>
      </c>
      <c r="AI19" s="75">
        <f>PXIL!I19</f>
        <v>0</v>
      </c>
      <c r="AJ19" s="75">
        <f>PXIL!O19</f>
        <v>0</v>
      </c>
      <c r="AK19" s="75">
        <f>RTM_IEX!I19</f>
        <v>4.8099999999999996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487.61944859964746</v>
      </c>
      <c r="P20" s="77">
        <v>32.671732513125107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15.38</v>
      </c>
      <c r="U20" s="78">
        <f>SUMPRODUCT(LTA!F20:AJ20,LTA!F$102:AJ$102,LTA!F$104:AJ$104)</f>
        <v>57.12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-148</v>
      </c>
      <c r="AA20" s="117">
        <f>STOA!I20</f>
        <v>0.72</v>
      </c>
      <c r="AB20" s="117">
        <f>-STOA!O20</f>
        <v>-242.97</v>
      </c>
      <c r="AC20">
        <f t="shared" si="0"/>
        <v>9.5747598445139435</v>
      </c>
      <c r="AD20">
        <f t="shared" si="1"/>
        <v>293.05505006017216</v>
      </c>
      <c r="AE20">
        <f>'IDT-1'!C20</f>
        <v>0</v>
      </c>
      <c r="AF20" s="26"/>
      <c r="AG20">
        <f t="shared" si="2"/>
        <v>293.05505006017216</v>
      </c>
      <c r="AI20" s="75">
        <f>PXIL!I20</f>
        <v>0</v>
      </c>
      <c r="AJ20" s="75">
        <f>PXIL!O20</f>
        <v>0</v>
      </c>
      <c r="AK20" s="75">
        <f>RTM_IEX!I20</f>
        <v>33.64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506.8470600968547</v>
      </c>
      <c r="P21" s="77">
        <v>32.671732513125107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15.34</v>
      </c>
      <c r="U21" s="78">
        <f>SUMPRODUCT(LTA!F21:AJ21,LTA!F$102:AJ$102,LTA!F$104:AJ$104)</f>
        <v>104.71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-148</v>
      </c>
      <c r="AA21" s="117">
        <f>STOA!I21</f>
        <v>0.72</v>
      </c>
      <c r="AB21" s="117">
        <f>-STOA!O21</f>
        <v>-242.97</v>
      </c>
      <c r="AC21">
        <f t="shared" si="0"/>
        <v>9.9932668256893677</v>
      </c>
      <c r="AD21">
        <f t="shared" si="1"/>
        <v>340.19415457620408</v>
      </c>
      <c r="AE21">
        <f>'IDT-1'!C21</f>
        <v>0</v>
      </c>
      <c r="AF21" s="26"/>
      <c r="AG21">
        <f t="shared" si="2"/>
        <v>340.19415457620408</v>
      </c>
      <c r="AI21" s="75">
        <f>PXIL!I21</f>
        <v>0</v>
      </c>
      <c r="AJ21" s="75">
        <f>PXIL!O21</f>
        <v>0</v>
      </c>
      <c r="AK21" s="75">
        <f>RTM_IEX!I21</f>
        <v>14.42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510.46588943416668</v>
      </c>
      <c r="P22" s="77">
        <v>32.671732513125107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10.89</v>
      </c>
      <c r="U22" s="78">
        <f>SUMPRODUCT(LTA!F22:AJ22,LTA!F$102:AJ$102,LTA!F$104:AJ$104)</f>
        <v>108.85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-143</v>
      </c>
      <c r="AA22" s="117">
        <f>STOA!I22</f>
        <v>0.72</v>
      </c>
      <c r="AB22" s="117">
        <f>-STOA!O22</f>
        <v>-242.97</v>
      </c>
      <c r="AC22">
        <f t="shared" si="0"/>
        <v>10.028660436690641</v>
      </c>
      <c r="AD22">
        <f t="shared" si="1"/>
        <v>314.04759030251478</v>
      </c>
      <c r="AE22">
        <f>'IDT-1'!C22</f>
        <v>0</v>
      </c>
      <c r="AF22" s="26"/>
      <c r="AG22">
        <f t="shared" si="2"/>
        <v>314.04759030251478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514.46436388666257</v>
      </c>
      <c r="P23" s="77">
        <v>32.671732513125107</v>
      </c>
      <c r="Q23" s="77">
        <v>22.02</v>
      </c>
      <c r="R23" s="80">
        <v>0</v>
      </c>
      <c r="S23" s="80">
        <v>0</v>
      </c>
      <c r="T23" s="78">
        <f>SUMPRODUCT(LTA!F23:AJ23,LTA!F$101:AJ$101,LTA!F$104:AJ$104)</f>
        <v>10.94</v>
      </c>
      <c r="U23" s="78">
        <f>SUMPRODUCT(LTA!F23:AJ23,LTA!F$102:AJ$102,LTA!F$104:AJ$104)</f>
        <v>108.85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-158</v>
      </c>
      <c r="AA23" s="117">
        <f>STOA!I23</f>
        <v>0.72</v>
      </c>
      <c r="AB23" s="117">
        <f>-STOA!O23</f>
        <v>-242.97</v>
      </c>
      <c r="AC23">
        <f t="shared" si="0"/>
        <v>10.12910437426163</v>
      </c>
      <c r="AD23">
        <f t="shared" si="1"/>
        <v>335.40562081743974</v>
      </c>
      <c r="AE23">
        <f>'IDT-1'!C23</f>
        <v>-6</v>
      </c>
      <c r="AF23" s="26"/>
      <c r="AG23">
        <f t="shared" si="2"/>
        <v>329.40562081743974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526.01528219756256</v>
      </c>
      <c r="P24" s="77">
        <v>32.671453356466039</v>
      </c>
      <c r="Q24" s="77">
        <v>22.02</v>
      </c>
      <c r="R24" s="80">
        <v>0</v>
      </c>
      <c r="S24" s="80">
        <v>0</v>
      </c>
      <c r="T24" s="78">
        <f>SUMPRODUCT(LTA!F24:AJ24,LTA!F$101:AJ$101,LTA!F$104:AJ$104)</f>
        <v>10.99</v>
      </c>
      <c r="U24" s="78">
        <f>SUMPRODUCT(LTA!F24:AJ24,LTA!F$102:AJ$102,LTA!F$104:AJ$104)</f>
        <v>108.85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-108</v>
      </c>
      <c r="AA24" s="117">
        <f>STOA!I24</f>
        <v>0.72</v>
      </c>
      <c r="AB24" s="117">
        <f>-STOA!O24</f>
        <v>-242.97</v>
      </c>
      <c r="AC24">
        <f t="shared" si="0"/>
        <v>10.083315622709183</v>
      </c>
      <c r="AD24">
        <f t="shared" si="1"/>
        <v>430.69204872323303</v>
      </c>
      <c r="AE24">
        <f>'IDT-1'!C24</f>
        <v>-46</v>
      </c>
      <c r="AF24" s="26"/>
      <c r="AG24">
        <f t="shared" si="2"/>
        <v>384.69204872323303</v>
      </c>
      <c r="AI24" s="75">
        <f>PXIL!I24</f>
        <v>0</v>
      </c>
      <c r="AJ24" s="75">
        <f>PXIL!O24</f>
        <v>0</v>
      </c>
      <c r="AK24" s="75">
        <f>RTM_IEX!I24</f>
        <v>33.64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549.29237317126513</v>
      </c>
      <c r="P25" s="77">
        <v>32.671453356466039</v>
      </c>
      <c r="Q25" s="77">
        <v>22.02</v>
      </c>
      <c r="R25" s="80">
        <v>0</v>
      </c>
      <c r="S25" s="80">
        <v>0</v>
      </c>
      <c r="T25" s="78">
        <f>SUMPRODUCT(LTA!F25:AJ25,LTA!F$101:AJ$101,LTA!F$104:AJ$104)</f>
        <v>10.94</v>
      </c>
      <c r="U25" s="78">
        <f>SUMPRODUCT(LTA!F25:AJ25,LTA!F$102:AJ$102,LTA!F$104:AJ$104)</f>
        <v>108.85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-53</v>
      </c>
      <c r="AA25" s="117">
        <f>STOA!I25</f>
        <v>0.72</v>
      </c>
      <c r="AB25" s="117">
        <f>-STOA!O25</f>
        <v>-242.97</v>
      </c>
      <c r="AC25">
        <f t="shared" si="0"/>
        <v>9.8838970095570229</v>
      </c>
      <c r="AD25">
        <f t="shared" si="1"/>
        <v>518.71855831008781</v>
      </c>
      <c r="AE25">
        <f>'IDT-1'!C25</f>
        <v>-78</v>
      </c>
      <c r="AF25" s="26"/>
      <c r="AG25">
        <f t="shared" si="2"/>
        <v>440.71855831008781</v>
      </c>
      <c r="AI25" s="75">
        <f>PXIL!I25</f>
        <v>0</v>
      </c>
      <c r="AJ25" s="75">
        <f>PXIL!O25</f>
        <v>0</v>
      </c>
      <c r="AK25" s="75">
        <f>RTM_IEX!I25</f>
        <v>43.24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565.46077630296509</v>
      </c>
      <c r="P26" s="77">
        <v>32.671453356466039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10.97</v>
      </c>
      <c r="U26" s="78">
        <f>SUMPRODUCT(LTA!F26:AJ26,LTA!F$102:AJ$102,LTA!F$104:AJ$104)</f>
        <v>108.84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-242.97</v>
      </c>
      <c r="AC26">
        <f t="shared" si="0"/>
        <v>9.8517581984396312</v>
      </c>
      <c r="AD26">
        <f t="shared" si="1"/>
        <v>621.56910025290517</v>
      </c>
      <c r="AE26">
        <f>'IDT-1'!C26</f>
        <v>-134</v>
      </c>
      <c r="AF26" s="26"/>
      <c r="AG26">
        <f t="shared" si="2"/>
        <v>487.56910025290517</v>
      </c>
      <c r="AI26" s="75">
        <f>PXIL!I26</f>
        <v>0</v>
      </c>
      <c r="AJ26" s="75">
        <f>PXIL!O26</f>
        <v>0</v>
      </c>
      <c r="AK26" s="75">
        <f>RTM_IEX!I26</f>
        <v>76.87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19.46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594.25178882932198</v>
      </c>
      <c r="P27" s="77">
        <v>67.922611905860649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10.96</v>
      </c>
      <c r="U27" s="78">
        <f>SUMPRODUCT(LTA!F27:AJ27,LTA!F$102:AJ$102,LTA!F$104:AJ$104)</f>
        <v>108.83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-295.05</v>
      </c>
      <c r="AC27">
        <f t="shared" si="0"/>
        <v>10.477224593272847</v>
      </c>
      <c r="AD27">
        <f t="shared" si="1"/>
        <v>547.21942511186501</v>
      </c>
      <c r="AE27">
        <f>'IDT-1'!C27</f>
        <v>-54</v>
      </c>
      <c r="AF27" s="26"/>
      <c r="AG27">
        <f t="shared" si="2"/>
        <v>493.21942511186501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50.004621926418935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647.87658567368953</v>
      </c>
      <c r="P28" s="77">
        <v>67.922611905860649</v>
      </c>
      <c r="Q28" s="77">
        <v>22.02</v>
      </c>
      <c r="R28" s="80">
        <v>2.12</v>
      </c>
      <c r="S28" s="80">
        <v>0</v>
      </c>
      <c r="T28" s="78">
        <f>SUMPRODUCT(LTA!F28:AJ28,LTA!F$101:AJ$101,LTA!F$104:AJ$104)</f>
        <v>10.9</v>
      </c>
      <c r="U28" s="78">
        <f>SUMPRODUCT(LTA!F28:AJ28,LTA!F$102:AJ$102,LTA!F$104:AJ$104)</f>
        <v>108.84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10.970045105175352</v>
      </c>
      <c r="AD28">
        <f t="shared" si="1"/>
        <v>582.64015422275224</v>
      </c>
      <c r="AE28">
        <f>'IDT-1'!C28</f>
        <v>-14</v>
      </c>
      <c r="AF28" s="26"/>
      <c r="AG28">
        <f t="shared" si="2"/>
        <v>568.64015422275224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50.004621926418935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640.19052694490097</v>
      </c>
      <c r="P29" s="77">
        <v>67.922611905860649</v>
      </c>
      <c r="Q29" s="77">
        <v>22.02</v>
      </c>
      <c r="R29" s="80">
        <v>7.09</v>
      </c>
      <c r="S29" s="80">
        <v>0</v>
      </c>
      <c r="T29" s="78">
        <f>SUMPRODUCT(LTA!F29:AJ29,LTA!F$101:AJ$101,LTA!F$104:AJ$104)</f>
        <v>11.58</v>
      </c>
      <c r="U29" s="78">
        <f>SUMPRODUCT(LTA!F29:AJ29,LTA!F$102:AJ$102,LTA!F$104:AJ$104)</f>
        <v>108.84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10.770351962696155</v>
      </c>
      <c r="AD29">
        <f t="shared" si="1"/>
        <v>620.41378863644297</v>
      </c>
      <c r="AE29">
        <f>'IDT-1'!C29</f>
        <v>-5</v>
      </c>
      <c r="AF29" s="26"/>
      <c r="AG29">
        <f t="shared" si="2"/>
        <v>615.41378863644297</v>
      </c>
      <c r="AI29" s="75">
        <f>PXIL!I29</f>
        <v>0</v>
      </c>
      <c r="AJ29" s="75">
        <f>PXIL!O29</f>
        <v>0</v>
      </c>
      <c r="AK29" s="75">
        <f>RTM_IEX!I29</f>
        <v>9.61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50.004621926418935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643.87924996539141</v>
      </c>
      <c r="P30" s="77">
        <v>67.922611905860649</v>
      </c>
      <c r="Q30" s="77">
        <v>22.02</v>
      </c>
      <c r="R30" s="80">
        <v>11.95</v>
      </c>
      <c r="S30" s="80">
        <v>0</v>
      </c>
      <c r="T30" s="78">
        <f>SUMPRODUCT(LTA!F30:AJ30,LTA!F$101:AJ$101,LTA!F$104:AJ$104)</f>
        <v>13.32</v>
      </c>
      <c r="U30" s="78">
        <f>SUMPRODUCT(LTA!F30:AJ30,LTA!F$102:AJ$102,LTA!F$104:AJ$104)</f>
        <v>108.85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34.36</v>
      </c>
      <c r="AB30" s="117">
        <f>-STOA!O30</f>
        <v>-295.05</v>
      </c>
      <c r="AC30">
        <f t="shared" si="0"/>
        <v>11.15701272527647</v>
      </c>
      <c r="AD30">
        <f t="shared" si="1"/>
        <v>663.96585089435314</v>
      </c>
      <c r="AE30">
        <f>'IDT-1'!C30</f>
        <v>0</v>
      </c>
      <c r="AF30" s="26"/>
      <c r="AG30">
        <f t="shared" si="2"/>
        <v>663.96585089435314</v>
      </c>
      <c r="AI30" s="75">
        <f>PXIL!I30</f>
        <v>0</v>
      </c>
      <c r="AJ30" s="75">
        <f>PXIL!O30</f>
        <v>0</v>
      </c>
      <c r="AK30" s="75">
        <f>RTM_IEX!I30</f>
        <v>9.61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50.004621926418935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642.43753829102047</v>
      </c>
      <c r="P31" s="77">
        <v>67.922611905860649</v>
      </c>
      <c r="Q31" s="77">
        <v>22.02</v>
      </c>
      <c r="R31" s="80">
        <v>20.179999999999996</v>
      </c>
      <c r="S31" s="80">
        <v>0</v>
      </c>
      <c r="T31" s="78">
        <f>SUMPRODUCT(LTA!F31:AJ31,LTA!F$101:AJ$101,LTA!F$104:AJ$104)</f>
        <v>16.96</v>
      </c>
      <c r="U31" s="78">
        <f>SUMPRODUCT(LTA!F31:AJ31,LTA!F$102:AJ$102,LTA!F$104:AJ$104)</f>
        <v>108.84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49.669999999999995</v>
      </c>
      <c r="AB31" s="117">
        <f>-STOA!O31</f>
        <v>-295.05</v>
      </c>
      <c r="AC31">
        <f t="shared" si="0"/>
        <v>11.425749662542005</v>
      </c>
      <c r="AD31">
        <f t="shared" si="1"/>
        <v>694.23540228271645</v>
      </c>
      <c r="AE31">
        <f>'IDT-1'!C31</f>
        <v>0</v>
      </c>
      <c r="AF31" s="26"/>
      <c r="AG31">
        <f t="shared" si="2"/>
        <v>694.23540228271645</v>
      </c>
      <c r="AI31" s="75">
        <f>PXIL!I31</f>
        <v>0</v>
      </c>
      <c r="AJ31" s="75">
        <f>PXIL!O31</f>
        <v>0</v>
      </c>
      <c r="AK31" s="75">
        <f>RTM_IEX!I31</f>
        <v>14.42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50.004621926418935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635.43106411502049</v>
      </c>
      <c r="P32" s="77">
        <v>67.922611905860649</v>
      </c>
      <c r="Q32" s="77">
        <v>22.02</v>
      </c>
      <c r="R32" s="80">
        <v>20.350000000000001</v>
      </c>
      <c r="S32" s="80">
        <v>0</v>
      </c>
      <c r="T32" s="78">
        <f>SUMPRODUCT(LTA!F32:AJ32,LTA!F$101:AJ$101,LTA!F$104:AJ$104)</f>
        <v>24.47</v>
      </c>
      <c r="U32" s="78">
        <f>SUMPRODUCT(LTA!F32:AJ32,LTA!F$102:AJ$102,LTA!F$104:AJ$104)</f>
        <v>108.83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55.98</v>
      </c>
      <c r="AB32" s="117">
        <f>-STOA!O32</f>
        <v>-295.05</v>
      </c>
      <c r="AC32">
        <f t="shared" si="0"/>
        <v>11.529356689793206</v>
      </c>
      <c r="AD32">
        <f t="shared" si="1"/>
        <v>705.90532107946535</v>
      </c>
      <c r="AE32">
        <f>'IDT-1'!C32</f>
        <v>0</v>
      </c>
      <c r="AF32" s="26"/>
      <c r="AG32">
        <f t="shared" si="2"/>
        <v>705.90532107946535</v>
      </c>
      <c r="AI32" s="75">
        <f>PXIL!I32</f>
        <v>0</v>
      </c>
      <c r="AJ32" s="75">
        <f>PXIL!O32</f>
        <v>0</v>
      </c>
      <c r="AK32" s="75">
        <f>RTM_IEX!I32</f>
        <v>19.22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50.004621926418935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634.92491069502046</v>
      </c>
      <c r="P33" s="77">
        <v>67.922611905860649</v>
      </c>
      <c r="Q33" s="77">
        <v>22.02</v>
      </c>
      <c r="R33" s="80">
        <v>20.350000000000001</v>
      </c>
      <c r="S33" s="80">
        <v>0</v>
      </c>
      <c r="T33" s="78">
        <f>SUMPRODUCT(LTA!F33:AJ33,LTA!F$101:AJ$101,LTA!F$104:AJ$104)</f>
        <v>28.2</v>
      </c>
      <c r="U33" s="78">
        <f>SUMPRODUCT(LTA!F33:AJ33,LTA!F$102:AJ$102,LTA!F$104:AJ$104)</f>
        <v>108.82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38.56</v>
      </c>
      <c r="AB33" s="117">
        <f>-STOA!O33</f>
        <v>-295.05</v>
      </c>
      <c r="AC33">
        <f t="shared" si="0"/>
        <v>11.742614539697204</v>
      </c>
      <c r="AD33">
        <f t="shared" si="1"/>
        <v>729.92590980956129</v>
      </c>
      <c r="AE33">
        <f>'IDT-1'!C33</f>
        <v>0</v>
      </c>
      <c r="AF33" s="26"/>
      <c r="AG33">
        <f t="shared" si="2"/>
        <v>729.92590980956129</v>
      </c>
      <c r="AI33" s="75">
        <f>PXIL!I33</f>
        <v>0</v>
      </c>
      <c r="AJ33" s="75">
        <f>PXIL!O33</f>
        <v>0</v>
      </c>
      <c r="AK33" s="75">
        <f>RTM_IEX!I33</f>
        <v>57.66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50.004621926418935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620.05431666769073</v>
      </c>
      <c r="P34" s="77">
        <v>67.922611905860649</v>
      </c>
      <c r="Q34" s="77">
        <v>22.02</v>
      </c>
      <c r="R34" s="80">
        <v>20.350000000000001</v>
      </c>
      <c r="S34" s="80">
        <v>0</v>
      </c>
      <c r="T34" s="78">
        <f>SUMPRODUCT(LTA!F34:AJ34,LTA!F$101:AJ$101,LTA!F$104:AJ$104)</f>
        <v>35.97</v>
      </c>
      <c r="U34" s="78">
        <f>SUMPRODUCT(LTA!F34:AJ34,LTA!F$102:AJ$102,LTA!F$104:AJ$104)</f>
        <v>108.8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32.239999999999995</v>
      </c>
      <c r="AB34" s="117">
        <f>-STOA!O34</f>
        <v>-295.05</v>
      </c>
      <c r="AC34">
        <f t="shared" si="0"/>
        <v>11.412961312256703</v>
      </c>
      <c r="AD34">
        <f t="shared" si="1"/>
        <v>692.79496900967206</v>
      </c>
      <c r="AE34">
        <f>'IDT-1'!C34</f>
        <v>0</v>
      </c>
      <c r="AF34" s="26"/>
      <c r="AG34">
        <f t="shared" si="2"/>
        <v>692.79496900967206</v>
      </c>
      <c r="AI34" s="75">
        <f>PXIL!I34</f>
        <v>0</v>
      </c>
      <c r="AJ34" s="75">
        <f>PXIL!O34</f>
        <v>0</v>
      </c>
      <c r="AK34" s="75">
        <f>RTM_IEX!I34</f>
        <v>33.64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49.997761361092465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600.85851716575655</v>
      </c>
      <c r="P35" s="77">
        <v>67.922611905860649</v>
      </c>
      <c r="Q35" s="77">
        <v>22.02</v>
      </c>
      <c r="R35" s="80">
        <v>20.350000000000005</v>
      </c>
      <c r="S35" s="80">
        <v>0</v>
      </c>
      <c r="T35" s="78">
        <f>SUMPRODUCT(LTA!F35:AJ35,LTA!F$101:AJ$101,LTA!F$104:AJ$104)</f>
        <v>47.550000000000004</v>
      </c>
      <c r="U35" s="78">
        <f>SUMPRODUCT(LTA!F35:AJ35,LTA!F$102:AJ$102,LTA!F$104:AJ$104)</f>
        <v>104.5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39.799999999999997</v>
      </c>
      <c r="AB35" s="117">
        <f>-STOA!O35</f>
        <v>-295.05</v>
      </c>
      <c r="AC35">
        <f t="shared" si="0"/>
        <v>11.290001903664809</v>
      </c>
      <c r="AD35">
        <f t="shared" si="1"/>
        <v>678.94526835100316</v>
      </c>
      <c r="AE35">
        <f>'IDT-1'!C35</f>
        <v>0</v>
      </c>
      <c r="AF35" s="26"/>
      <c r="AG35">
        <f t="shared" si="2"/>
        <v>678.94526835100316</v>
      </c>
      <c r="AI35" s="75">
        <f>PXIL!I35</f>
        <v>0</v>
      </c>
      <c r="AJ35" s="75">
        <f>PXIL!O35</f>
        <v>0</v>
      </c>
      <c r="AK35" s="75">
        <f>RTM_IEX!I35</f>
        <v>24.03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49.997761361092465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593.8180114206566</v>
      </c>
      <c r="P36" s="77">
        <v>67.922611905860649</v>
      </c>
      <c r="Q36" s="77">
        <v>22.02</v>
      </c>
      <c r="R36" s="80">
        <v>20.350000000000005</v>
      </c>
      <c r="S36" s="80">
        <v>0</v>
      </c>
      <c r="T36" s="78">
        <f>SUMPRODUCT(LTA!F36:AJ36,LTA!F$101:AJ$101,LTA!F$104:AJ$104)</f>
        <v>56.11</v>
      </c>
      <c r="U36" s="78">
        <f>SUMPRODUCT(LTA!F36:AJ36,LTA!F$102:AJ$102,LTA!F$104:AJ$104)</f>
        <v>104.35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41.599999999999994</v>
      </c>
      <c r="AB36" s="117">
        <f>-STOA!O36</f>
        <v>-295.05</v>
      </c>
      <c r="AC36">
        <f t="shared" si="0"/>
        <v>11.529181453107931</v>
      </c>
      <c r="AD36">
        <f t="shared" si="1"/>
        <v>705.88558305646018</v>
      </c>
      <c r="AE36">
        <f>'IDT-1'!C36</f>
        <v>0</v>
      </c>
      <c r="AF36" s="26"/>
      <c r="AG36">
        <f t="shared" si="2"/>
        <v>705.88558305646018</v>
      </c>
      <c r="AI36" s="75">
        <f>PXIL!I36</f>
        <v>0</v>
      </c>
      <c r="AJ36" s="75">
        <f>PXIL!O36</f>
        <v>0</v>
      </c>
      <c r="AK36" s="75">
        <f>RTM_IEX!I36</f>
        <v>48.04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49.997761361092465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585.14735718655663</v>
      </c>
      <c r="P37" s="77">
        <v>67.922611905860649</v>
      </c>
      <c r="Q37" s="77">
        <v>22.02</v>
      </c>
      <c r="R37" s="80">
        <v>20.350000000000005</v>
      </c>
      <c r="S37" s="80">
        <v>0</v>
      </c>
      <c r="T37" s="78">
        <f>SUMPRODUCT(LTA!F37:AJ37,LTA!F$101:AJ$101,LTA!F$104:AJ$104)</f>
        <v>70.3</v>
      </c>
      <c r="U37" s="78">
        <f>SUMPRODUCT(LTA!F37:AJ37,LTA!F$102:AJ$102,LTA!F$104:AJ$104)</f>
        <v>104.50999999999999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41.29</v>
      </c>
      <c r="AB37" s="117">
        <f>-STOA!O37</f>
        <v>-295.05</v>
      </c>
      <c r="AC37">
        <f t="shared" si="0"/>
        <v>11.830135695847849</v>
      </c>
      <c r="AD37">
        <f t="shared" si="1"/>
        <v>739.78397457962024</v>
      </c>
      <c r="AE37">
        <f>'IDT-1'!C37</f>
        <v>0</v>
      </c>
      <c r="AF37" s="26"/>
      <c r="AG37">
        <f t="shared" si="2"/>
        <v>739.78397457962024</v>
      </c>
      <c r="AI37" s="75">
        <f>PXIL!I37</f>
        <v>0</v>
      </c>
      <c r="AJ37" s="75">
        <f>PXIL!O37</f>
        <v>0</v>
      </c>
      <c r="AK37" s="75">
        <f>RTM_IEX!I37</f>
        <v>76.87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49.997761361092465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576.06285370295655</v>
      </c>
      <c r="P38" s="77">
        <v>67.922611905860649</v>
      </c>
      <c r="Q38" s="77">
        <v>22.02</v>
      </c>
      <c r="R38" s="80">
        <v>20.350000000000005</v>
      </c>
      <c r="S38" s="80">
        <v>0</v>
      </c>
      <c r="T38" s="78">
        <f>SUMPRODUCT(LTA!F38:AJ38,LTA!F$101:AJ$101,LTA!F$104:AJ$104)</f>
        <v>82.44</v>
      </c>
      <c r="U38" s="78">
        <f>SUMPRODUCT(LTA!F38:AJ38,LTA!F$102:AJ$102,LTA!F$104:AJ$104)</f>
        <v>104.53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34.99</v>
      </c>
      <c r="AB38" s="117">
        <f>-STOA!O38</f>
        <v>-295.05</v>
      </c>
      <c r="AC38">
        <f t="shared" si="0"/>
        <v>11.717192065192171</v>
      </c>
      <c r="AD38">
        <f t="shared" si="1"/>
        <v>727.06241472667602</v>
      </c>
      <c r="AE38">
        <f>'IDT-1'!C38</f>
        <v>0</v>
      </c>
      <c r="AF38" s="26"/>
      <c r="AG38">
        <f t="shared" si="2"/>
        <v>727.06241472667602</v>
      </c>
      <c r="AI38" s="75">
        <f>PXIL!I38</f>
        <v>0</v>
      </c>
      <c r="AJ38" s="75">
        <f>PXIL!O38</f>
        <v>0</v>
      </c>
      <c r="AK38" s="75">
        <f>RTM_IEX!I38</f>
        <v>67.260000000000005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563.53393243968958</v>
      </c>
      <c r="P39" s="77">
        <v>67.922611905860649</v>
      </c>
      <c r="Q39" s="77">
        <v>22.02</v>
      </c>
      <c r="R39" s="80">
        <v>20.350000000000005</v>
      </c>
      <c r="S39" s="80">
        <v>0</v>
      </c>
      <c r="T39" s="78">
        <f>SUMPRODUCT(LTA!F39:AJ39,LTA!F$101:AJ$101,LTA!F$104:AJ$104)</f>
        <v>93.93</v>
      </c>
      <c r="U39" s="78">
        <f>SUMPRODUCT(LTA!F39:AJ39,LTA!F$102:AJ$102,LTA!F$104:AJ$104)</f>
        <v>104.96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25.669999999999998</v>
      </c>
      <c r="AB39" s="117">
        <f>-STOA!O39</f>
        <v>-295.05</v>
      </c>
      <c r="AC39">
        <f t="shared" si="0"/>
        <v>11.756241554833711</v>
      </c>
      <c r="AD39">
        <f t="shared" si="1"/>
        <v>731.46080724175511</v>
      </c>
      <c r="AE39">
        <f>'IDT-1'!C39</f>
        <v>0</v>
      </c>
      <c r="AF39" s="26"/>
      <c r="AG39">
        <f t="shared" si="2"/>
        <v>731.46080724175511</v>
      </c>
      <c r="AI39" s="75">
        <f>PXIL!I39</f>
        <v>0</v>
      </c>
      <c r="AJ39" s="75">
        <f>PXIL!O39</f>
        <v>0</v>
      </c>
      <c r="AK39" s="75">
        <f>RTM_IEX!I39</f>
        <v>81.69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8.1905044510385761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560.60284962758965</v>
      </c>
      <c r="P40" s="77">
        <v>67.922611905860649</v>
      </c>
      <c r="Q40" s="77">
        <v>22.02</v>
      </c>
      <c r="R40" s="80">
        <v>20.350000000000005</v>
      </c>
      <c r="S40" s="80">
        <v>0</v>
      </c>
      <c r="T40" s="78">
        <f>SUMPRODUCT(LTA!F40:AJ40,LTA!F$101:AJ$101,LTA!F$104:AJ$104)</f>
        <v>103.46000000000001</v>
      </c>
      <c r="U40" s="78">
        <f>SUMPRODUCT(LTA!F40:AJ40,LTA!F$102:AJ$102,LTA!F$104:AJ$104)</f>
        <v>104.95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34.07</v>
      </c>
      <c r="AB40" s="117">
        <f>-STOA!O40</f>
        <v>-295.05</v>
      </c>
      <c r="AC40">
        <f t="shared" si="0"/>
        <v>11.845816026087233</v>
      </c>
      <c r="AD40">
        <f t="shared" si="1"/>
        <v>741.55014995840168</v>
      </c>
      <c r="AE40">
        <f>'IDT-1'!C40</f>
        <v>0</v>
      </c>
      <c r="AF40" s="26"/>
      <c r="AG40">
        <f t="shared" si="2"/>
        <v>741.55014995840168</v>
      </c>
      <c r="AI40" s="75">
        <f>PXIL!I40</f>
        <v>0</v>
      </c>
      <c r="AJ40" s="75">
        <f>PXIL!O40</f>
        <v>0</v>
      </c>
      <c r="AK40" s="75">
        <f>RTM_IEX!I40</f>
        <v>76.88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8.1905044510385761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49.999174304351421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551.51897458438805</v>
      </c>
      <c r="P41" s="77">
        <v>67.922611905860649</v>
      </c>
      <c r="Q41" s="77">
        <v>22.02</v>
      </c>
      <c r="R41" s="80">
        <v>20.350000000000005</v>
      </c>
      <c r="S41" s="80">
        <v>0</v>
      </c>
      <c r="T41" s="78">
        <f>SUMPRODUCT(LTA!F41:AJ41,LTA!F$101:AJ$101,LTA!F$104:AJ$104)</f>
        <v>113.07</v>
      </c>
      <c r="U41" s="78">
        <f>SUMPRODUCT(LTA!F41:AJ41,LTA!F$102:AJ$102,LTA!F$104:AJ$104)</f>
        <v>104.95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57.79</v>
      </c>
      <c r="AB41" s="117">
        <f>-STOA!O41</f>
        <v>-295.05</v>
      </c>
      <c r="AC41">
        <f t="shared" si="0"/>
        <v>11.76323065958535</v>
      </c>
      <c r="AD41">
        <f t="shared" si="1"/>
        <v>732.24803458605334</v>
      </c>
      <c r="AE41">
        <f>'IDT-1'!C41</f>
        <v>0</v>
      </c>
      <c r="AF41" s="26"/>
      <c r="AG41">
        <f t="shared" si="2"/>
        <v>732.24803458605334</v>
      </c>
      <c r="AI41" s="75">
        <f>PXIL!I41</f>
        <v>0</v>
      </c>
      <c r="AJ41" s="75">
        <f>PXIL!O41</f>
        <v>0</v>
      </c>
      <c r="AK41" s="75">
        <f>RTM_IEX!I41</f>
        <v>43.25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8.1905044510385761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49.999174304351421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551.51897458438805</v>
      </c>
      <c r="P42" s="77">
        <v>67.922611905860649</v>
      </c>
      <c r="Q42" s="77">
        <v>22.02</v>
      </c>
      <c r="R42" s="80">
        <v>20.350000000000005</v>
      </c>
      <c r="S42" s="80">
        <v>0</v>
      </c>
      <c r="T42" s="78">
        <f>SUMPRODUCT(LTA!F42:AJ42,LTA!F$101:AJ$101,LTA!F$104:AJ$104)</f>
        <v>123.60000000000001</v>
      </c>
      <c r="U42" s="78">
        <f>SUMPRODUCT(LTA!F42:AJ42,LTA!F$102:AJ$102,LTA!F$104:AJ$104)</f>
        <v>104.95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55.989999999999995</v>
      </c>
      <c r="AB42" s="117">
        <f>-STOA!O42</f>
        <v>-295.05</v>
      </c>
      <c r="AC42">
        <f t="shared" si="0"/>
        <v>12.051430659585352</v>
      </c>
      <c r="AD42">
        <f t="shared" si="1"/>
        <v>764.70983458605338</v>
      </c>
      <c r="AE42">
        <f>'IDT-1'!C42</f>
        <v>0</v>
      </c>
      <c r="AF42" s="26"/>
      <c r="AG42">
        <f t="shared" si="2"/>
        <v>764.70983458605338</v>
      </c>
      <c r="AI42" s="75">
        <f>PXIL!I42</f>
        <v>0</v>
      </c>
      <c r="AJ42" s="75">
        <f>PXIL!O42</f>
        <v>0</v>
      </c>
      <c r="AK42" s="75">
        <f>RTM_IEX!I42</f>
        <v>67.27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8.1905044510385761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553.49840196331388</v>
      </c>
      <c r="P43" s="77">
        <v>67.922611905860649</v>
      </c>
      <c r="Q43" s="77">
        <v>22.02</v>
      </c>
      <c r="R43" s="80">
        <v>20.350000000000005</v>
      </c>
      <c r="S43" s="80">
        <v>0</v>
      </c>
      <c r="T43" s="78">
        <f>SUMPRODUCT(LTA!F43:AJ43,LTA!F$101:AJ$101,LTA!F$104:AJ$104)</f>
        <v>133.32</v>
      </c>
      <c r="U43" s="78">
        <f>SUMPRODUCT(LTA!F43:AJ43,LTA!F$102:AJ$102,LTA!F$104:AJ$104)</f>
        <v>104.94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44.27</v>
      </c>
      <c r="AB43" s="117">
        <f>-STOA!O43</f>
        <v>-295.05</v>
      </c>
      <c r="AC43">
        <f t="shared" si="0"/>
        <v>11.898928886641604</v>
      </c>
      <c r="AD43">
        <f t="shared" si="1"/>
        <v>747.53258943357162</v>
      </c>
      <c r="AE43">
        <f>'IDT-1'!C43</f>
        <v>0</v>
      </c>
      <c r="AF43" s="26"/>
      <c r="AG43">
        <f t="shared" si="2"/>
        <v>747.53258943357162</v>
      </c>
      <c r="AI43" s="75">
        <f>PXIL!I43</f>
        <v>0</v>
      </c>
      <c r="AJ43" s="75">
        <f>PXIL!O43</f>
        <v>0</v>
      </c>
      <c r="AK43" s="75">
        <f>RTM_IEX!I43</f>
        <v>49.97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8.1905044510385761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562.63918530731382</v>
      </c>
      <c r="P44" s="77">
        <v>67.922611905860649</v>
      </c>
      <c r="Q44" s="77">
        <v>22.02</v>
      </c>
      <c r="R44" s="80">
        <v>20.350000000000005</v>
      </c>
      <c r="S44" s="80">
        <v>0</v>
      </c>
      <c r="T44" s="78">
        <f>SUMPRODUCT(LTA!F44:AJ44,LTA!F$101:AJ$101,LTA!F$104:AJ$104)</f>
        <v>140.33000000000001</v>
      </c>
      <c r="U44" s="78">
        <f>SUMPRODUCT(LTA!F44:AJ44,LTA!F$102:AJ$102,LTA!F$104:AJ$104)</f>
        <v>104.95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42.77</v>
      </c>
      <c r="AB44" s="117">
        <f>-STOA!O44</f>
        <v>-295.05</v>
      </c>
      <c r="AC44">
        <f t="shared" si="0"/>
        <v>12.180095780068806</v>
      </c>
      <c r="AD44">
        <f t="shared" si="1"/>
        <v>779.2022058841444</v>
      </c>
      <c r="AE44">
        <f>'IDT-1'!C44</f>
        <v>-5</v>
      </c>
      <c r="AF44" s="26"/>
      <c r="AG44">
        <f t="shared" si="2"/>
        <v>774.2022058841444</v>
      </c>
      <c r="AI44" s="75">
        <f>PXIL!I44</f>
        <v>0</v>
      </c>
      <c r="AJ44" s="75">
        <f>PXIL!O44</f>
        <v>0</v>
      </c>
      <c r="AK44" s="75">
        <f>RTM_IEX!I44</f>
        <v>67.260000000000005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8.1905044510385761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562.63918530731382</v>
      </c>
      <c r="P45" s="77">
        <v>67.922611905860649</v>
      </c>
      <c r="Q45" s="77">
        <v>22.02</v>
      </c>
      <c r="R45" s="80">
        <v>20.350000000000005</v>
      </c>
      <c r="S45" s="80">
        <v>0</v>
      </c>
      <c r="T45" s="78">
        <f>SUMPRODUCT(LTA!F45:AJ45,LTA!F$101:AJ$101,LTA!F$104:AJ$104)</f>
        <v>149.74999999999997</v>
      </c>
      <c r="U45" s="78">
        <f>SUMPRODUCT(LTA!F45:AJ45,LTA!F$102:AJ$102,LTA!F$104:AJ$104)</f>
        <v>104.22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45.77</v>
      </c>
      <c r="AB45" s="117">
        <f>-STOA!O45</f>
        <v>-295.05</v>
      </c>
      <c r="AC45">
        <f t="shared" si="0"/>
        <v>12.113919780068807</v>
      </c>
      <c r="AD45">
        <f t="shared" si="1"/>
        <v>771.74838188414435</v>
      </c>
      <c r="AE45">
        <f>'IDT-1'!C45</f>
        <v>-10</v>
      </c>
      <c r="AF45" s="26"/>
      <c r="AG45">
        <f t="shared" si="2"/>
        <v>761.74838188414435</v>
      </c>
      <c r="AI45" s="75">
        <f>PXIL!I45</f>
        <v>0</v>
      </c>
      <c r="AJ45" s="75">
        <f>PXIL!O45</f>
        <v>0</v>
      </c>
      <c r="AK45" s="75">
        <f>RTM_IEX!I45</f>
        <v>48.05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8.1905044510385761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555.63271113131384</v>
      </c>
      <c r="P46" s="77">
        <v>67.922611905860649</v>
      </c>
      <c r="Q46" s="77">
        <v>22.02</v>
      </c>
      <c r="R46" s="80">
        <v>20.350000000000005</v>
      </c>
      <c r="S46" s="80">
        <v>0</v>
      </c>
      <c r="T46" s="78">
        <f>SUMPRODUCT(LTA!F46:AJ46,LTA!F$101:AJ$101,LTA!F$104:AJ$104)</f>
        <v>155.11000000000001</v>
      </c>
      <c r="U46" s="78">
        <f>SUMPRODUCT(LTA!F46:AJ46,LTA!F$102:AJ$102,LTA!F$104:AJ$104)</f>
        <v>104.3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44.57</v>
      </c>
      <c r="AB46" s="117">
        <f>-STOA!O46</f>
        <v>-295.05</v>
      </c>
      <c r="AC46">
        <f t="shared" si="0"/>
        <v>12.216382807320004</v>
      </c>
      <c r="AD46">
        <f t="shared" si="1"/>
        <v>783.2894446808931</v>
      </c>
      <c r="AE46">
        <f>'IDT-1'!C46</f>
        <v>-20</v>
      </c>
      <c r="AF46" s="26"/>
      <c r="AG46">
        <f t="shared" si="2"/>
        <v>763.2894446808931</v>
      </c>
      <c r="AI46" s="75">
        <f>PXIL!I46</f>
        <v>0</v>
      </c>
      <c r="AJ46" s="75">
        <f>PXIL!O46</f>
        <v>0</v>
      </c>
      <c r="AK46" s="75">
        <f>RTM_IEX!I46</f>
        <v>62.46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8.1905044510385761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553.71937125018644</v>
      </c>
      <c r="P47" s="77">
        <v>67.922611905860649</v>
      </c>
      <c r="Q47" s="77">
        <v>22.02</v>
      </c>
      <c r="R47" s="80">
        <v>20.350000000000005</v>
      </c>
      <c r="S47" s="80">
        <v>0</v>
      </c>
      <c r="T47" s="78">
        <f>SUMPRODUCT(LTA!F47:AJ47,LTA!F$101:AJ$101,LTA!F$104:AJ$104)</f>
        <v>159.22</v>
      </c>
      <c r="U47" s="78">
        <f>SUMPRODUCT(LTA!F47:AJ47,LTA!F$102:AJ$102,LTA!F$104:AJ$104)</f>
        <v>104.32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44.57</v>
      </c>
      <c r="AB47" s="117">
        <f>-STOA!O47</f>
        <v>-295.05</v>
      </c>
      <c r="AC47">
        <f t="shared" si="0"/>
        <v>12.299073416366083</v>
      </c>
      <c r="AD47">
        <f t="shared" si="1"/>
        <v>792.60341419071949</v>
      </c>
      <c r="AE47">
        <f>'IDT-1'!C47</f>
        <v>-35</v>
      </c>
      <c r="AF47" s="26"/>
      <c r="AG47">
        <f t="shared" si="2"/>
        <v>757.60341419071949</v>
      </c>
      <c r="AI47" s="75">
        <f>PXIL!I47</f>
        <v>0</v>
      </c>
      <c r="AJ47" s="75">
        <f>PXIL!O47</f>
        <v>0</v>
      </c>
      <c r="AK47" s="75">
        <f>RTM_IEX!I47</f>
        <v>72.08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8.1905044510385761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555.06677013018646</v>
      </c>
      <c r="P48" s="77">
        <v>67.922611905860649</v>
      </c>
      <c r="Q48" s="77">
        <v>22.02</v>
      </c>
      <c r="R48" s="80">
        <v>20.350000000000005</v>
      </c>
      <c r="S48" s="80">
        <v>0</v>
      </c>
      <c r="T48" s="78">
        <f>SUMPRODUCT(LTA!F48:AJ48,LTA!F$101:AJ$101,LTA!F$104:AJ$104)</f>
        <v>160.07</v>
      </c>
      <c r="U48" s="78">
        <f>SUMPRODUCT(LTA!F48:AJ48,LTA!F$102:AJ$102,LTA!F$104:AJ$104)</f>
        <v>104.33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44.57</v>
      </c>
      <c r="AB48" s="117">
        <f>-STOA!O48</f>
        <v>-295.05</v>
      </c>
      <c r="AC48">
        <f t="shared" si="0"/>
        <v>12.276170526510086</v>
      </c>
      <c r="AD48">
        <f t="shared" si="1"/>
        <v>790.02371596057571</v>
      </c>
      <c r="AE48">
        <f>'IDT-1'!C48</f>
        <v>-35</v>
      </c>
      <c r="AF48" s="26"/>
      <c r="AG48">
        <f t="shared" si="2"/>
        <v>755.02371596057571</v>
      </c>
      <c r="AI48" s="75">
        <f>PXIL!I48</f>
        <v>0</v>
      </c>
      <c r="AJ48" s="75">
        <f>PXIL!O48</f>
        <v>0</v>
      </c>
      <c r="AK48" s="75">
        <f>RTM_IEX!I48</f>
        <v>67.27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8.1905044510385761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555.06677013018646</v>
      </c>
      <c r="P49" s="77">
        <v>67.922611905860649</v>
      </c>
      <c r="Q49" s="77">
        <v>22.02</v>
      </c>
      <c r="R49" s="80">
        <v>20.350000000000005</v>
      </c>
      <c r="S49" s="80">
        <v>0</v>
      </c>
      <c r="T49" s="78">
        <f>SUMPRODUCT(LTA!F49:AJ49,LTA!F$101:AJ$101,LTA!F$104:AJ$104)</f>
        <v>160.36999999999998</v>
      </c>
      <c r="U49" s="78">
        <f>SUMPRODUCT(LTA!F49:AJ49,LTA!F$102:AJ$102,LTA!F$104:AJ$104)</f>
        <v>104.31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44.57</v>
      </c>
      <c r="AB49" s="117">
        <f>-STOA!O49</f>
        <v>-295.05</v>
      </c>
      <c r="AC49">
        <f t="shared" si="0"/>
        <v>11.855706526510085</v>
      </c>
      <c r="AD49">
        <f t="shared" si="1"/>
        <v>742.66417996057578</v>
      </c>
      <c r="AE49">
        <f>'IDT-1'!C49</f>
        <v>-14</v>
      </c>
      <c r="AF49" s="26"/>
      <c r="AG49">
        <f t="shared" si="2"/>
        <v>728.66417996057578</v>
      </c>
      <c r="AI49" s="75">
        <f>PXIL!I49</f>
        <v>0</v>
      </c>
      <c r="AJ49" s="75">
        <f>PXIL!O49</f>
        <v>0</v>
      </c>
      <c r="AK49" s="75">
        <f>RTM_IEX!I49</f>
        <v>19.21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8.1905044510385761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555.06677013018646</v>
      </c>
      <c r="P50" s="77">
        <v>67.922611905860649</v>
      </c>
      <c r="Q50" s="77">
        <v>22.02</v>
      </c>
      <c r="R50" s="80">
        <v>20.350000000000005</v>
      </c>
      <c r="S50" s="80">
        <v>0</v>
      </c>
      <c r="T50" s="78">
        <f>SUMPRODUCT(LTA!F50:AJ50,LTA!F$101:AJ$101,LTA!F$104:AJ$104)</f>
        <v>160.32000000000002</v>
      </c>
      <c r="U50" s="78">
        <f>SUMPRODUCT(LTA!F50:AJ50,LTA!F$102:AJ$102,LTA!F$104:AJ$104)</f>
        <v>104.3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44.57</v>
      </c>
      <c r="AB50" s="117">
        <f>-STOA!O50</f>
        <v>-295.05</v>
      </c>
      <c r="AC50">
        <f t="shared" si="0"/>
        <v>12.278106526510086</v>
      </c>
      <c r="AD50">
        <f t="shared" si="1"/>
        <v>790.24177996057574</v>
      </c>
      <c r="AE50">
        <f>'IDT-1'!C50</f>
        <v>-60</v>
      </c>
      <c r="AF50" s="26"/>
      <c r="AG50">
        <f t="shared" si="2"/>
        <v>730.24177996057574</v>
      </c>
      <c r="AI50" s="75">
        <f>PXIL!I50</f>
        <v>0</v>
      </c>
      <c r="AJ50" s="75">
        <f>PXIL!O50</f>
        <v>0</v>
      </c>
      <c r="AK50" s="75">
        <f>RTM_IEX!I50</f>
        <v>67.27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555.87520945818642</v>
      </c>
      <c r="P51" s="77">
        <v>67.922611905860649</v>
      </c>
      <c r="Q51" s="77">
        <v>22.02</v>
      </c>
      <c r="R51" s="80">
        <v>20.350000000000005</v>
      </c>
      <c r="S51" s="80">
        <v>0</v>
      </c>
      <c r="T51" s="78">
        <f>SUMPRODUCT(LTA!F51:AJ51,LTA!F$101:AJ$101,LTA!F$104:AJ$104)</f>
        <v>160.15</v>
      </c>
      <c r="U51" s="78">
        <f>SUMPRODUCT(LTA!F51:AJ51,LTA!F$102:AJ$102,LTA!F$104:AJ$104)</f>
        <v>104.3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44.57</v>
      </c>
      <c r="AB51" s="117">
        <f>-STOA!O51</f>
        <v>-295.05</v>
      </c>
      <c r="AC51">
        <f t="shared" si="0"/>
        <v>12.026864020648642</v>
      </c>
      <c r="AD51">
        <f t="shared" si="1"/>
        <v>761.94273770945506</v>
      </c>
      <c r="AE51">
        <f>'IDT-1'!C51</f>
        <v>-19</v>
      </c>
      <c r="AF51" s="26"/>
      <c r="AG51">
        <f t="shared" si="2"/>
        <v>742.94273770945506</v>
      </c>
      <c r="AI51" s="75">
        <f>PXIL!I51</f>
        <v>0</v>
      </c>
      <c r="AJ51" s="75">
        <f>PXIL!O51</f>
        <v>0</v>
      </c>
      <c r="AK51" s="75">
        <f>RTM_IEX!I51</f>
        <v>38.44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555.87520945818642</v>
      </c>
      <c r="P52" s="77">
        <v>67.922611905860649</v>
      </c>
      <c r="Q52" s="77">
        <v>22.02</v>
      </c>
      <c r="R52" s="80">
        <v>20.350000000000005</v>
      </c>
      <c r="S52" s="80">
        <v>0</v>
      </c>
      <c r="T52" s="78">
        <f>SUMPRODUCT(LTA!F52:AJ52,LTA!F$101:AJ$101,LTA!F$104:AJ$104)</f>
        <v>160.36000000000001</v>
      </c>
      <c r="U52" s="78">
        <f>SUMPRODUCT(LTA!F52:AJ52,LTA!F$102:AJ$102,LTA!F$104:AJ$104)</f>
        <v>104.2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44.57</v>
      </c>
      <c r="AB52" s="117">
        <f>-STOA!O52</f>
        <v>-295.05</v>
      </c>
      <c r="AC52">
        <f t="shared" si="0"/>
        <v>11.901024020648642</v>
      </c>
      <c r="AD52">
        <f t="shared" si="1"/>
        <v>747.76857770945514</v>
      </c>
      <c r="AE52">
        <f>'IDT-1'!C52</f>
        <v>-29</v>
      </c>
      <c r="AF52" s="26"/>
      <c r="AG52">
        <f t="shared" si="2"/>
        <v>718.76857770945514</v>
      </c>
      <c r="AI52" s="75">
        <f>PXIL!I52</f>
        <v>0</v>
      </c>
      <c r="AJ52" s="75">
        <f>PXIL!O52</f>
        <v>0</v>
      </c>
      <c r="AK52" s="75">
        <f>RTM_IEX!I52</f>
        <v>24.03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516.99299965708735</v>
      </c>
      <c r="P53" s="77">
        <v>67.922611905860649</v>
      </c>
      <c r="Q53" s="77">
        <v>22.02</v>
      </c>
      <c r="R53" s="80">
        <v>20.350000000000005</v>
      </c>
      <c r="S53" s="80">
        <v>0</v>
      </c>
      <c r="T53" s="78">
        <f>SUMPRODUCT(LTA!F53:AJ53,LTA!F$101:AJ$101,LTA!F$104:AJ$104)</f>
        <v>160.42000000000002</v>
      </c>
      <c r="U53" s="78">
        <f>SUMPRODUCT(LTA!F53:AJ53,LTA!F$102:AJ$102,LTA!F$104:AJ$104)</f>
        <v>104.2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44.57</v>
      </c>
      <c r="AB53" s="117">
        <f>-STOA!O53</f>
        <v>-295.05</v>
      </c>
      <c r="AC53">
        <f t="shared" si="0"/>
        <v>11.864240365334576</v>
      </c>
      <c r="AD53">
        <f t="shared" si="1"/>
        <v>743.62540053362511</v>
      </c>
      <c r="AE53">
        <f>'IDT-1'!C53</f>
        <v>-29</v>
      </c>
      <c r="AF53" s="26"/>
      <c r="AG53">
        <f t="shared" si="2"/>
        <v>714.62540053362511</v>
      </c>
      <c r="AI53" s="75">
        <f>PXIL!I53</f>
        <v>0</v>
      </c>
      <c r="AJ53" s="75">
        <f>PXIL!O53</f>
        <v>0</v>
      </c>
      <c r="AK53" s="75">
        <f>RTM_IEX!I53</f>
        <v>57.65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516.99299965708735</v>
      </c>
      <c r="P54" s="77">
        <v>67.922611905860649</v>
      </c>
      <c r="Q54" s="77">
        <v>22.02</v>
      </c>
      <c r="R54" s="80">
        <v>20.350000000000005</v>
      </c>
      <c r="S54" s="80">
        <v>0</v>
      </c>
      <c r="T54" s="78">
        <f>SUMPRODUCT(LTA!F54:AJ54,LTA!F$101:AJ$101,LTA!F$104:AJ$104)</f>
        <v>160.34999999999997</v>
      </c>
      <c r="U54" s="78">
        <f>SUMPRODUCT(LTA!F54:AJ54,LTA!F$102:AJ$102,LTA!F$104:AJ$104)</f>
        <v>104.07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44.57</v>
      </c>
      <c r="AB54" s="117">
        <f>-STOA!O54</f>
        <v>-295.05</v>
      </c>
      <c r="AC54">
        <f t="shared" si="0"/>
        <v>11.862568365334576</v>
      </c>
      <c r="AD54">
        <f t="shared" si="1"/>
        <v>743.43707253362504</v>
      </c>
      <c r="AE54">
        <f>'IDT-1'!C54</f>
        <v>-39</v>
      </c>
      <c r="AF54" s="26"/>
      <c r="AG54">
        <f t="shared" si="2"/>
        <v>704.43707253362504</v>
      </c>
      <c r="AI54" s="75">
        <f>PXIL!I54</f>
        <v>0</v>
      </c>
      <c r="AJ54" s="75">
        <f>PXIL!O54</f>
        <v>0</v>
      </c>
      <c r="AK54" s="75">
        <f>RTM_IEX!I54</f>
        <v>57.66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515.89860408108746</v>
      </c>
      <c r="P55" s="77">
        <v>67.922611905860649</v>
      </c>
      <c r="Q55" s="77">
        <v>22.02</v>
      </c>
      <c r="R55" s="80">
        <v>20.350000000000005</v>
      </c>
      <c r="S55" s="80">
        <v>0</v>
      </c>
      <c r="T55" s="78">
        <f>SUMPRODUCT(LTA!F55:AJ55,LTA!F$101:AJ$101,LTA!F$104:AJ$104)</f>
        <v>159.97</v>
      </c>
      <c r="U55" s="78">
        <f>SUMPRODUCT(LTA!F55:AJ55,LTA!F$102:AJ$102,LTA!F$104:AJ$104)</f>
        <v>104.19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44.57</v>
      </c>
      <c r="AB55" s="117">
        <f>-STOA!O55</f>
        <v>-295.05</v>
      </c>
      <c r="AC55">
        <f t="shared" si="0"/>
        <v>11.892889684265777</v>
      </c>
      <c r="AD55">
        <f t="shared" si="1"/>
        <v>746.85235563869401</v>
      </c>
      <c r="AE55">
        <f>'IDT-1'!C55</f>
        <v>-59</v>
      </c>
      <c r="AF55" s="26"/>
      <c r="AG55">
        <f t="shared" si="2"/>
        <v>687.85235563869401</v>
      </c>
      <c r="AI55" s="75">
        <f>PXIL!I55</f>
        <v>0</v>
      </c>
      <c r="AJ55" s="75">
        <f>PXIL!O55</f>
        <v>0</v>
      </c>
      <c r="AK55" s="75">
        <f>RTM_IEX!I55</f>
        <v>62.46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515.89860408108746</v>
      </c>
      <c r="P56" s="77">
        <v>67.922611905860649</v>
      </c>
      <c r="Q56" s="77">
        <v>22.02</v>
      </c>
      <c r="R56" s="80">
        <v>20.350000000000005</v>
      </c>
      <c r="S56" s="80">
        <v>0</v>
      </c>
      <c r="T56" s="78">
        <f>SUMPRODUCT(LTA!F56:AJ56,LTA!F$101:AJ$101,LTA!F$104:AJ$104)</f>
        <v>158.83000000000001</v>
      </c>
      <c r="U56" s="78">
        <f>SUMPRODUCT(LTA!F56:AJ56,LTA!F$102:AJ$102,LTA!F$104:AJ$104)</f>
        <v>104.2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44.57</v>
      </c>
      <c r="AB56" s="117">
        <f>-STOA!O56</f>
        <v>-295.05</v>
      </c>
      <c r="AC56">
        <f t="shared" si="0"/>
        <v>11.798377684265779</v>
      </c>
      <c r="AD56">
        <f t="shared" si="1"/>
        <v>736.20686763869412</v>
      </c>
      <c r="AE56">
        <f>'IDT-1'!C56</f>
        <v>-89</v>
      </c>
      <c r="AF56" s="26"/>
      <c r="AG56">
        <f t="shared" si="2"/>
        <v>647.20686763869412</v>
      </c>
      <c r="AI56" s="75">
        <f>PXIL!I56</f>
        <v>0</v>
      </c>
      <c r="AJ56" s="75">
        <f>PXIL!O56</f>
        <v>0</v>
      </c>
      <c r="AK56" s="75">
        <f>RTM_IEX!I56</f>
        <v>52.85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519.64456250278079</v>
      </c>
      <c r="P57" s="77">
        <v>67.922611905860649</v>
      </c>
      <c r="Q57" s="77">
        <v>22.02</v>
      </c>
      <c r="R57" s="80">
        <v>20.350000000000005</v>
      </c>
      <c r="S57" s="80">
        <v>0</v>
      </c>
      <c r="T57" s="78">
        <f>SUMPRODUCT(LTA!F57:AJ57,LTA!F$101:AJ$101,LTA!F$104:AJ$104)</f>
        <v>153.32999999999998</v>
      </c>
      <c r="U57" s="78">
        <f>SUMPRODUCT(LTA!F57:AJ57,LTA!F$102:AJ$102,LTA!F$104:AJ$104)</f>
        <v>104.28999999999999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44.57</v>
      </c>
      <c r="AB57" s="117">
        <f>-STOA!O57</f>
        <v>-295.05</v>
      </c>
      <c r="AC57">
        <f t="shared" si="0"/>
        <v>11.826062118376678</v>
      </c>
      <c r="AD57">
        <f t="shared" si="1"/>
        <v>739.32514162627649</v>
      </c>
      <c r="AE57">
        <f>'IDT-1'!C57</f>
        <v>-99</v>
      </c>
      <c r="AF57" s="26"/>
      <c r="AG57">
        <f t="shared" si="2"/>
        <v>640.32514162627649</v>
      </c>
      <c r="AI57" s="75">
        <f>PXIL!I57</f>
        <v>0</v>
      </c>
      <c r="AJ57" s="75">
        <f>PXIL!O57</f>
        <v>0</v>
      </c>
      <c r="AK57" s="75">
        <f>RTM_IEX!I57</f>
        <v>57.66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519.64409195247663</v>
      </c>
      <c r="P58" s="77">
        <v>67.922611905860649</v>
      </c>
      <c r="Q58" s="77">
        <v>22.02</v>
      </c>
      <c r="R58" s="80">
        <v>20.350000000000005</v>
      </c>
      <c r="S58" s="80">
        <v>0</v>
      </c>
      <c r="T58" s="78">
        <f>SUMPRODUCT(LTA!F58:AJ58,LTA!F$101:AJ$101,LTA!F$104:AJ$104)</f>
        <v>149.71</v>
      </c>
      <c r="U58" s="78">
        <f>SUMPRODUCT(LTA!F58:AJ58,LTA!F$102:AJ$102,LTA!F$104:AJ$104)</f>
        <v>104.32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43.67</v>
      </c>
      <c r="AB58" s="117">
        <f>-STOA!O58</f>
        <v>-295.05</v>
      </c>
      <c r="AC58">
        <f t="shared" si="0"/>
        <v>11.955593977534001</v>
      </c>
      <c r="AD58">
        <f t="shared" si="1"/>
        <v>753.91513921681485</v>
      </c>
      <c r="AE58">
        <f>'IDT-1'!C58</f>
        <v>-84</v>
      </c>
      <c r="AF58" s="26"/>
      <c r="AG58">
        <f t="shared" si="2"/>
        <v>669.91513921681485</v>
      </c>
      <c r="AI58" s="75">
        <f>PXIL!I58</f>
        <v>0</v>
      </c>
      <c r="AJ58" s="75">
        <f>PXIL!O58</f>
        <v>0</v>
      </c>
      <c r="AK58" s="75">
        <f>RTM_IEX!I58</f>
        <v>76.87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518.04789059996756</v>
      </c>
      <c r="P59" s="77">
        <v>67.922611905860649</v>
      </c>
      <c r="Q59" s="77">
        <v>22.02</v>
      </c>
      <c r="R59" s="80">
        <v>20.350000000000005</v>
      </c>
      <c r="S59" s="80">
        <v>0</v>
      </c>
      <c r="T59" s="78">
        <f>SUMPRODUCT(LTA!F59:AJ59,LTA!F$101:AJ$101,LTA!F$104:AJ$104)</f>
        <v>144.57999999999998</v>
      </c>
      <c r="U59" s="78">
        <f>SUMPRODUCT(LTA!F59:AJ59,LTA!F$102:AJ$102,LTA!F$104:AJ$104)</f>
        <v>104.33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43.67</v>
      </c>
      <c r="AB59" s="117">
        <f>-STOA!O59</f>
        <v>-295.05</v>
      </c>
      <c r="AC59">
        <f t="shared" si="0"/>
        <v>11.72735540563192</v>
      </c>
      <c r="AD59">
        <f t="shared" si="1"/>
        <v>728.20717643620799</v>
      </c>
      <c r="AE59">
        <f>'IDT-1'!C59</f>
        <v>-74</v>
      </c>
      <c r="AF59" s="26"/>
      <c r="AG59">
        <f t="shared" si="2"/>
        <v>654.20717643620799</v>
      </c>
      <c r="AI59" s="75">
        <f>PXIL!I59</f>
        <v>0</v>
      </c>
      <c r="AJ59" s="75">
        <f>PXIL!O59</f>
        <v>0</v>
      </c>
      <c r="AK59" s="75">
        <f>RTM_IEX!I59</f>
        <v>57.65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518.04820432668498</v>
      </c>
      <c r="P60" s="77">
        <v>67.922611905860649</v>
      </c>
      <c r="Q60" s="77">
        <v>22.02</v>
      </c>
      <c r="R60" s="80">
        <v>20.350000000000005</v>
      </c>
      <c r="S60" s="80">
        <v>0</v>
      </c>
      <c r="T60" s="78">
        <f>SUMPRODUCT(LTA!F60:AJ60,LTA!F$101:AJ$101,LTA!F$104:AJ$104)</f>
        <v>138</v>
      </c>
      <c r="U60" s="78">
        <f>SUMPRODUCT(LTA!F60:AJ60,LTA!F$102:AJ$102,LTA!F$104:AJ$104)</f>
        <v>104.31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42.77</v>
      </c>
      <c r="AB60" s="117">
        <f>-STOA!O60</f>
        <v>-295.05</v>
      </c>
      <c r="AC60">
        <f t="shared" si="0"/>
        <v>11.745926166427035</v>
      </c>
      <c r="AD60">
        <f t="shared" si="1"/>
        <v>730.29891940213031</v>
      </c>
      <c r="AE60">
        <f>'IDT-1'!C60</f>
        <v>-74</v>
      </c>
      <c r="AF60" s="26"/>
      <c r="AG60">
        <f t="shared" si="2"/>
        <v>656.29891940213031</v>
      </c>
      <c r="AI60" s="75">
        <f>PXIL!I60</f>
        <v>0</v>
      </c>
      <c r="AJ60" s="75">
        <f>PXIL!O60</f>
        <v>0</v>
      </c>
      <c r="AK60" s="75">
        <f>RTM_IEX!I60</f>
        <v>67.260000000000005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514.84177373167392</v>
      </c>
      <c r="P61" s="77">
        <v>67.922611905860649</v>
      </c>
      <c r="Q61" s="77">
        <v>22.02</v>
      </c>
      <c r="R61" s="80">
        <v>20.350000000000005</v>
      </c>
      <c r="S61" s="80">
        <v>0</v>
      </c>
      <c r="T61" s="78">
        <f>SUMPRODUCT(LTA!F61:AJ61,LTA!F$101:AJ$101,LTA!F$104:AJ$104)</f>
        <v>131.76</v>
      </c>
      <c r="U61" s="78">
        <f>SUMPRODUCT(LTA!F61:AJ61,LTA!F$102:AJ$102,LTA!F$104:AJ$104)</f>
        <v>104.31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39.770000000000003</v>
      </c>
      <c r="AB61" s="117">
        <f>-STOA!O61</f>
        <v>-295.05</v>
      </c>
      <c r="AC61">
        <f t="shared" si="0"/>
        <v>11.551829577190938</v>
      </c>
      <c r="AD61">
        <f t="shared" si="1"/>
        <v>708.43658539635544</v>
      </c>
      <c r="AE61">
        <f>'IDT-1'!C61</f>
        <v>-84</v>
      </c>
      <c r="AF61" s="26"/>
      <c r="AG61">
        <f t="shared" si="2"/>
        <v>624.43658539635544</v>
      </c>
      <c r="AI61" s="75">
        <f>PXIL!I61</f>
        <v>0</v>
      </c>
      <c r="AJ61" s="75">
        <f>PXIL!O61</f>
        <v>0</v>
      </c>
      <c r="AK61" s="75">
        <f>RTM_IEX!I61</f>
        <v>57.65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514.84278671124684</v>
      </c>
      <c r="P62" s="77">
        <v>67.922611905860649</v>
      </c>
      <c r="Q62" s="77">
        <v>22.02</v>
      </c>
      <c r="R62" s="80">
        <v>20.350000000000005</v>
      </c>
      <c r="S62" s="80">
        <v>0</v>
      </c>
      <c r="T62" s="78">
        <f>SUMPRODUCT(LTA!F62:AJ62,LTA!F$101:AJ$101,LTA!F$104:AJ$104)</f>
        <v>123.96000000000001</v>
      </c>
      <c r="U62" s="78">
        <f>SUMPRODUCT(LTA!F62:AJ62,LTA!F$102:AJ$102,LTA!F$104:AJ$104)</f>
        <v>104.3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38.870000000000005</v>
      </c>
      <c r="AB62" s="117">
        <f>-STOA!O62</f>
        <v>-295.05</v>
      </c>
      <c r="AC62">
        <f t="shared" si="0"/>
        <v>11.47519049141118</v>
      </c>
      <c r="AD62">
        <f t="shared" si="1"/>
        <v>699.804237461708</v>
      </c>
      <c r="AE62">
        <f>'IDT-1'!C62</f>
        <v>-69</v>
      </c>
      <c r="AF62" s="26"/>
      <c r="AG62">
        <f t="shared" si="2"/>
        <v>630.804237461708</v>
      </c>
      <c r="AI62" s="75">
        <f>PXIL!I62</f>
        <v>0</v>
      </c>
      <c r="AJ62" s="75">
        <f>PXIL!O62</f>
        <v>0</v>
      </c>
      <c r="AK62" s="75">
        <f>RTM_IEX!I62</f>
        <v>57.65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7.8317803660565719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552.5001709076397</v>
      </c>
      <c r="P63" s="77">
        <v>67.922611905860649</v>
      </c>
      <c r="Q63" s="77">
        <v>22.02</v>
      </c>
      <c r="R63" s="80">
        <v>20.350000000000005</v>
      </c>
      <c r="S63" s="80">
        <v>0</v>
      </c>
      <c r="T63" s="78">
        <f>SUMPRODUCT(LTA!F63:AJ63,LTA!F$101:AJ$101,LTA!F$104:AJ$104)</f>
        <v>116.25000000000001</v>
      </c>
      <c r="U63" s="78">
        <f>SUMPRODUCT(LTA!F63:AJ63,LTA!F$102:AJ$102,LTA!F$104:AJ$104)</f>
        <v>104.35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36.17</v>
      </c>
      <c r="AB63" s="117">
        <f>-STOA!O63</f>
        <v>-295.05</v>
      </c>
      <c r="AC63">
        <f t="shared" si="0"/>
        <v>11.554259681403831</v>
      </c>
      <c r="AD63">
        <f t="shared" si="1"/>
        <v>708.71030349815305</v>
      </c>
      <c r="AE63">
        <f>'IDT-1'!C63</f>
        <v>-90</v>
      </c>
      <c r="AF63" s="26"/>
      <c r="AG63">
        <f t="shared" si="2"/>
        <v>618.71030349815305</v>
      </c>
      <c r="AI63" s="75">
        <f>PXIL!I63</f>
        <v>0</v>
      </c>
      <c r="AJ63" s="75">
        <f>PXIL!O63</f>
        <v>0</v>
      </c>
      <c r="AK63" s="75">
        <f>RTM_IEX!I63</f>
        <v>40.36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7.8317803660565719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552.5001709076397</v>
      </c>
      <c r="P64" s="77">
        <v>67.922611905860649</v>
      </c>
      <c r="Q64" s="77">
        <v>22.02</v>
      </c>
      <c r="R64" s="80">
        <v>20.350000000000005</v>
      </c>
      <c r="S64" s="80">
        <v>0</v>
      </c>
      <c r="T64" s="78">
        <f>SUMPRODUCT(LTA!F64:AJ64,LTA!F$101:AJ$101,LTA!F$104:AJ$104)</f>
        <v>104.37</v>
      </c>
      <c r="U64" s="78">
        <f>SUMPRODUCT(LTA!F64:AJ64,LTA!F$102:AJ$102,LTA!F$104:AJ$104)</f>
        <v>104.47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30.77</v>
      </c>
      <c r="AB64" s="117">
        <f>-STOA!O64</f>
        <v>-295.05</v>
      </c>
      <c r="AC64">
        <f t="shared" si="0"/>
        <v>11.555403681403831</v>
      </c>
      <c r="AD64">
        <f t="shared" si="1"/>
        <v>708.83915949815309</v>
      </c>
      <c r="AE64">
        <f>'IDT-1'!C64</f>
        <v>-80</v>
      </c>
      <c r="AF64" s="26"/>
      <c r="AG64">
        <f t="shared" si="2"/>
        <v>628.83915949815309</v>
      </c>
      <c r="AI64" s="75">
        <f>PXIL!I64</f>
        <v>0</v>
      </c>
      <c r="AJ64" s="75">
        <f>PXIL!O64</f>
        <v>0</v>
      </c>
      <c r="AK64" s="75">
        <f>RTM_IEX!I64</f>
        <v>57.65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7.8317803660565719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552.4759526253647</v>
      </c>
      <c r="P65" s="77">
        <v>67.922611905860649</v>
      </c>
      <c r="Q65" s="77">
        <v>22.02</v>
      </c>
      <c r="R65" s="80">
        <v>20.350000000000005</v>
      </c>
      <c r="S65" s="80">
        <v>0</v>
      </c>
      <c r="T65" s="78">
        <f>SUMPRODUCT(LTA!F65:AJ65,LTA!F$101:AJ$101,LTA!F$104:AJ$104)</f>
        <v>96.22</v>
      </c>
      <c r="U65" s="78">
        <f>SUMPRODUCT(LTA!F65:AJ65,LTA!F$102:AJ$102,LTA!F$104:AJ$104)</f>
        <v>104.50999999999999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26.87</v>
      </c>
      <c r="AB65" s="117">
        <f>-STOA!O65</f>
        <v>-295.05</v>
      </c>
      <c r="AC65">
        <f t="shared" si="0"/>
        <v>11.534158560519812</v>
      </c>
      <c r="AD65">
        <f t="shared" si="1"/>
        <v>706.44618633676203</v>
      </c>
      <c r="AE65">
        <f>'IDT-1'!C65</f>
        <v>-65</v>
      </c>
      <c r="AF65" s="26"/>
      <c r="AG65">
        <f t="shared" si="2"/>
        <v>641.44618633676203</v>
      </c>
      <c r="AI65" s="75">
        <f>PXIL!I65</f>
        <v>0</v>
      </c>
      <c r="AJ65" s="75">
        <f>PXIL!O65</f>
        <v>0</v>
      </c>
      <c r="AK65" s="75">
        <f>RTM_IEX!I65</f>
        <v>67.27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552.47729683061186</v>
      </c>
      <c r="P66" s="77">
        <v>67.922611905860649</v>
      </c>
      <c r="Q66" s="77">
        <v>22.02</v>
      </c>
      <c r="R66" s="80">
        <v>20.350000000000005</v>
      </c>
      <c r="S66" s="80">
        <v>0</v>
      </c>
      <c r="T66" s="78">
        <f>SUMPRODUCT(LTA!F66:AJ66,LTA!F$101:AJ$101,LTA!F$104:AJ$104)</f>
        <v>85.16</v>
      </c>
      <c r="U66" s="78">
        <f>SUMPRODUCT(LTA!F66:AJ66,LTA!F$102:AJ$102,LTA!F$104:AJ$104)</f>
        <v>104.64999999999999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23.87</v>
      </c>
      <c r="AB66" s="117">
        <f>-STOA!O66</f>
        <v>-295.05</v>
      </c>
      <c r="AC66">
        <f t="shared" si="0"/>
        <v>11.563826389525985</v>
      </c>
      <c r="AD66">
        <f t="shared" si="1"/>
        <v>709.78786271300305</v>
      </c>
      <c r="AE66">
        <f>'IDT-1'!C66</f>
        <v>-55</v>
      </c>
      <c r="AF66" s="26"/>
      <c r="AG66">
        <f t="shared" si="2"/>
        <v>654.78786271300305</v>
      </c>
      <c r="AI66" s="75">
        <f>PXIL!I66</f>
        <v>0</v>
      </c>
      <c r="AJ66" s="75">
        <f>PXIL!O66</f>
        <v>0</v>
      </c>
      <c r="AK66" s="75">
        <f>RTM_IEX!I66</f>
        <v>84.56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558.38516693582301</v>
      </c>
      <c r="P67" s="77">
        <v>67.922611905860649</v>
      </c>
      <c r="Q67" s="77">
        <v>22.02</v>
      </c>
      <c r="R67" s="80">
        <v>20.350000000000005</v>
      </c>
      <c r="S67" s="80">
        <v>0</v>
      </c>
      <c r="T67" s="78">
        <f>SUMPRODUCT(LTA!F67:AJ67,LTA!F$101:AJ$101,LTA!F$104:AJ$104)</f>
        <v>74.03</v>
      </c>
      <c r="U67" s="78">
        <f>SUMPRODUCT(LTA!F67:AJ67,LTA!F$102:AJ$102,LTA!F$104:AJ$104)</f>
        <v>104.69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-35</v>
      </c>
      <c r="AA67" s="117">
        <f>STOA!I67</f>
        <v>18.77</v>
      </c>
      <c r="AB67" s="117">
        <f>-STOA!O67</f>
        <v>-295.05</v>
      </c>
      <c r="AC67">
        <f t="shared" si="0"/>
        <v>11.76189088167652</v>
      </c>
      <c r="AD67">
        <f t="shared" si="1"/>
        <v>661.78639241104577</v>
      </c>
      <c r="AE67">
        <f>'IDT-1'!C67</f>
        <v>-24</v>
      </c>
      <c r="AF67" s="26"/>
      <c r="AG67">
        <f t="shared" si="2"/>
        <v>637.78639241104577</v>
      </c>
      <c r="AI67" s="75">
        <f>PXIL!I67</f>
        <v>0</v>
      </c>
      <c r="AJ67" s="75">
        <f>PXIL!O67</f>
        <v>0</v>
      </c>
      <c r="AK67" s="75">
        <f>RTM_IEX!I67</f>
        <v>81.680000000000007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566.03986619402303</v>
      </c>
      <c r="P68" s="77">
        <v>67.922611905860649</v>
      </c>
      <c r="Q68" s="77">
        <v>22.02</v>
      </c>
      <c r="R68" s="80">
        <v>19.91</v>
      </c>
      <c r="S68" s="80">
        <v>0</v>
      </c>
      <c r="T68" s="78">
        <f>SUMPRODUCT(LTA!F68:AJ68,LTA!F$101:AJ$101,LTA!F$104:AJ$104)</f>
        <v>64.06</v>
      </c>
      <c r="U68" s="78">
        <f>SUMPRODUCT(LTA!F68:AJ68,LTA!F$102:AJ$102,LTA!F$104:AJ$104)</f>
        <v>104.72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-35</v>
      </c>
      <c r="AA68" s="117">
        <f>STOA!I68</f>
        <v>14.27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11.571500235148681</v>
      </c>
      <c r="AD68">
        <f t="shared" ref="AD68:AD98" si="4">SUM(B68:AB68,AI68:AR68)-AC68</f>
        <v>640.34148231577342</v>
      </c>
      <c r="AE68">
        <f>'IDT-1'!C68</f>
        <v>-9</v>
      </c>
      <c r="AF68" s="26"/>
      <c r="AG68">
        <f t="shared" ref="AG68:AG98" si="5">SUM(AD68:AF68)</f>
        <v>631.34148231577342</v>
      </c>
      <c r="AI68" s="75">
        <f>PXIL!I68</f>
        <v>0</v>
      </c>
      <c r="AJ68" s="75">
        <f>PXIL!O68</f>
        <v>0</v>
      </c>
      <c r="AK68" s="75">
        <f>RTM_IEX!I68</f>
        <v>67.27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570.37839429462292</v>
      </c>
      <c r="P69" s="77">
        <v>67.922611905860649</v>
      </c>
      <c r="Q69" s="77">
        <v>22.02</v>
      </c>
      <c r="R69" s="80">
        <v>15.72</v>
      </c>
      <c r="S69" s="80">
        <v>0</v>
      </c>
      <c r="T69" s="78">
        <f>SUMPRODUCT(LTA!F69:AJ69,LTA!F$101:AJ$101,LTA!F$104:AJ$104)</f>
        <v>53.65</v>
      </c>
      <c r="U69" s="78">
        <f>SUMPRODUCT(LTA!F69:AJ69,LTA!F$102:AJ$102,LTA!F$104:AJ$104)</f>
        <v>104.75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-295.05</v>
      </c>
      <c r="AC69">
        <f t="shared" si="3"/>
        <v>11.127872819157124</v>
      </c>
      <c r="AD69">
        <f t="shared" si="4"/>
        <v>660.68363783236498</v>
      </c>
      <c r="AE69">
        <f>'IDT-1'!C69</f>
        <v>-30</v>
      </c>
      <c r="AF69" s="26"/>
      <c r="AG69">
        <f t="shared" si="5"/>
        <v>630.68363783236498</v>
      </c>
      <c r="AI69" s="75">
        <f>PXIL!I69</f>
        <v>0</v>
      </c>
      <c r="AJ69" s="75">
        <f>PXIL!O69</f>
        <v>0</v>
      </c>
      <c r="AK69" s="75">
        <f>RTM_IEX!I69</f>
        <v>57.66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571.65456690699489</v>
      </c>
      <c r="P70" s="77">
        <v>67.922611905860649</v>
      </c>
      <c r="Q70" s="77">
        <v>22.02</v>
      </c>
      <c r="R70" s="80">
        <v>8.06</v>
      </c>
      <c r="S70" s="80">
        <v>0</v>
      </c>
      <c r="T70" s="78">
        <f>SUMPRODUCT(LTA!F70:AJ70,LTA!F$101:AJ$101,LTA!F$104:AJ$104)</f>
        <v>43.12</v>
      </c>
      <c r="U70" s="78">
        <f>SUMPRODUCT(LTA!F70:AJ70,LTA!F$102:AJ$102,LTA!F$104:AJ$104)</f>
        <v>105.42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-295.05</v>
      </c>
      <c r="AC70">
        <f t="shared" si="3"/>
        <v>11.209591138145997</v>
      </c>
      <c r="AD70">
        <f t="shared" si="4"/>
        <v>669.8880921257479</v>
      </c>
      <c r="AE70">
        <f>'IDT-1'!C70</f>
        <v>0</v>
      </c>
      <c r="AF70" s="26"/>
      <c r="AG70">
        <f t="shared" si="5"/>
        <v>669.8880921257479</v>
      </c>
      <c r="AI70" s="75">
        <f>PXIL!I70</f>
        <v>0</v>
      </c>
      <c r="AJ70" s="75">
        <f>PXIL!O70</f>
        <v>0</v>
      </c>
      <c r="AK70" s="75">
        <f>RTM_IEX!I70</f>
        <v>86.49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582.28149177909484</v>
      </c>
      <c r="P71" s="77">
        <v>67.922611905860649</v>
      </c>
      <c r="Q71" s="77">
        <v>22.02</v>
      </c>
      <c r="R71" s="80">
        <v>2.78</v>
      </c>
      <c r="S71" s="80">
        <v>0</v>
      </c>
      <c r="T71" s="78">
        <f>SUMPRODUCT(LTA!F71:AJ71,LTA!F$101:AJ$101,LTA!F$104:AJ$104)</f>
        <v>33.4</v>
      </c>
      <c r="U71" s="78">
        <f>SUMPRODUCT(LTA!F71:AJ71,LTA!F$102:AJ$102,LTA!F$104:AJ$104)</f>
        <v>105.49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43.71</v>
      </c>
      <c r="AB71" s="117">
        <f>-STOA!O71</f>
        <v>-295.05</v>
      </c>
      <c r="AC71">
        <f t="shared" si="3"/>
        <v>11.212908077020478</v>
      </c>
      <c r="AD71">
        <f t="shared" si="4"/>
        <v>670.26170005897347</v>
      </c>
      <c r="AE71">
        <f>'IDT-1'!C71</f>
        <v>0</v>
      </c>
      <c r="AF71" s="26"/>
      <c r="AG71">
        <f t="shared" si="5"/>
        <v>670.26170005897347</v>
      </c>
      <c r="AI71" s="75">
        <f>PXIL!I71</f>
        <v>0</v>
      </c>
      <c r="AJ71" s="75">
        <f>PXIL!O71</f>
        <v>0</v>
      </c>
      <c r="AK71" s="75">
        <f>RTM_IEX!I71</f>
        <v>55.73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588.61133282799494</v>
      </c>
      <c r="P72" s="77">
        <v>67.922611905860649</v>
      </c>
      <c r="Q72" s="77">
        <v>22.02</v>
      </c>
      <c r="R72" s="80">
        <v>0.27</v>
      </c>
      <c r="S72" s="80">
        <v>0</v>
      </c>
      <c r="T72" s="78">
        <f>SUMPRODUCT(LTA!F72:AJ72,LTA!F$101:AJ$101,LTA!F$104:AJ$104)</f>
        <v>22.07</v>
      </c>
      <c r="U72" s="78">
        <f>SUMPRODUCT(LTA!F72:AJ72,LTA!F$102:AJ$102,LTA!F$104:AJ$104)</f>
        <v>105.59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72.239999999999995</v>
      </c>
      <c r="AB72" s="117">
        <f>-STOA!O72</f>
        <v>-295.05</v>
      </c>
      <c r="AC72">
        <f t="shared" si="3"/>
        <v>11.5425546782508</v>
      </c>
      <c r="AD72">
        <f t="shared" si="4"/>
        <v>707.39189450664344</v>
      </c>
      <c r="AE72">
        <f>'IDT-1'!C72</f>
        <v>0</v>
      </c>
      <c r="AF72" s="26"/>
      <c r="AG72">
        <f t="shared" si="5"/>
        <v>707.39189450664344</v>
      </c>
      <c r="AI72" s="75">
        <f>PXIL!I72</f>
        <v>0</v>
      </c>
      <c r="AJ72" s="75">
        <f>PXIL!O72</f>
        <v>0</v>
      </c>
      <c r="AK72" s="75">
        <f>RTM_IEX!I72</f>
        <v>72.069999999999993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609.76537425209494</v>
      </c>
      <c r="P73" s="77">
        <v>67.922611905860649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14.88</v>
      </c>
      <c r="U73" s="78">
        <f>SUMPRODUCT(LTA!F73:AJ73,LTA!F$102:AJ$102,LTA!F$104:AJ$104)</f>
        <v>105.71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85.45</v>
      </c>
      <c r="AB73" s="117">
        <f>-STOA!O73</f>
        <v>-295.05</v>
      </c>
      <c r="AC73">
        <f t="shared" si="3"/>
        <v>11.526662242782878</v>
      </c>
      <c r="AD73">
        <f t="shared" si="4"/>
        <v>705.60182836621141</v>
      </c>
      <c r="AE73">
        <f>'IDT-1'!C73</f>
        <v>0</v>
      </c>
      <c r="AF73" s="26"/>
      <c r="AG73">
        <f t="shared" si="5"/>
        <v>705.60182836621141</v>
      </c>
      <c r="AI73" s="75">
        <f>PXIL!I73</f>
        <v>0</v>
      </c>
      <c r="AJ73" s="75">
        <f>PXIL!O73</f>
        <v>0</v>
      </c>
      <c r="AK73" s="75">
        <f>RTM_IEX!I73</f>
        <v>43.24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627.76962449839505</v>
      </c>
      <c r="P74" s="77">
        <v>67.922611905860649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11.219999999999999</v>
      </c>
      <c r="U74" s="78">
        <f>SUMPRODUCT(LTA!F74:AJ74,LTA!F$102:AJ$102,LTA!F$104:AJ$104)</f>
        <v>105.96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98.36999999999999</v>
      </c>
      <c r="AB74" s="117">
        <f>-STOA!O74</f>
        <v>-295.05</v>
      </c>
      <c r="AC74">
        <f t="shared" si="3"/>
        <v>12.022491644950321</v>
      </c>
      <c r="AD74">
        <f t="shared" si="4"/>
        <v>761.45024921034383</v>
      </c>
      <c r="AE74">
        <f>'IDT-1'!C74</f>
        <v>0</v>
      </c>
      <c r="AF74" s="26"/>
      <c r="AG74">
        <f t="shared" si="5"/>
        <v>761.45024921034383</v>
      </c>
      <c r="AI74" s="75">
        <f>PXIL!I74</f>
        <v>0</v>
      </c>
      <c r="AJ74" s="75">
        <f>PXIL!O74</f>
        <v>0</v>
      </c>
      <c r="AK74" s="75">
        <f>RTM_IEX!I74</f>
        <v>72.069999999999993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638.00244190699493</v>
      </c>
      <c r="P75" s="77">
        <v>67.922611905860649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9.68</v>
      </c>
      <c r="U75" s="78">
        <f>SUMPRODUCT(LTA!F75:AJ75,LTA!F$102:AJ$102,LTA!F$104:AJ$104)</f>
        <v>106.22999999999999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10.168734146252708</v>
      </c>
      <c r="AD75">
        <f t="shared" si="4"/>
        <v>747.9126994885612</v>
      </c>
      <c r="AE75">
        <f>'IDT-1'!C75</f>
        <v>0</v>
      </c>
      <c r="AF75" s="26"/>
      <c r="AG75">
        <f t="shared" si="5"/>
        <v>747.9126994885612</v>
      </c>
      <c r="AI75" s="75">
        <f>PXIL!I75</f>
        <v>0</v>
      </c>
      <c r="AJ75" s="75">
        <f>PXIL!O75</f>
        <v>0</v>
      </c>
      <c r="AK75" s="75">
        <f>RTM_IEX!I75</f>
        <v>48.05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656.53929254569493</v>
      </c>
      <c r="P76" s="77">
        <v>67.922611905860649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11.79</v>
      </c>
      <c r="U76" s="78">
        <f>SUMPRODUCT(LTA!F76:AJ76,LTA!F$102:AJ$102,LTA!F$104:AJ$104)</f>
        <v>106.52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10.183842431873268</v>
      </c>
      <c r="AD76">
        <f t="shared" si="4"/>
        <v>749.61444184164077</v>
      </c>
      <c r="AE76">
        <f>'IDT-1'!C76</f>
        <v>0</v>
      </c>
      <c r="AF76" s="26"/>
      <c r="AG76">
        <f t="shared" si="5"/>
        <v>749.61444184164077</v>
      </c>
      <c r="AI76" s="75">
        <f>PXIL!I76</f>
        <v>0</v>
      </c>
      <c r="AJ76" s="75">
        <f>PXIL!O76</f>
        <v>0</v>
      </c>
      <c r="AK76" s="75">
        <f>RTM_IEX!I76</f>
        <v>28.83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657.88669142569506</v>
      </c>
      <c r="P77" s="77">
        <v>67.922611905860649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12.76</v>
      </c>
      <c r="U77" s="78">
        <f>SUMPRODUCT(LTA!F77:AJ77,LTA!F$102:AJ$102,LTA!F$104:AJ$104)</f>
        <v>108.21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9.9654035420172704</v>
      </c>
      <c r="AD77">
        <f t="shared" si="4"/>
        <v>725.01027961149691</v>
      </c>
      <c r="AE77">
        <f>'IDT-1'!C77</f>
        <v>0</v>
      </c>
      <c r="AF77" s="26"/>
      <c r="AG77">
        <f t="shared" si="5"/>
        <v>725.01027961149691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646.54304742569514</v>
      </c>
      <c r="P78" s="77">
        <v>67.922611905860649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14.09</v>
      </c>
      <c r="U78" s="78">
        <f>SUMPRODUCT(LTA!F78:AJ78,LTA!F$102:AJ$102,LTA!F$104:AJ$104)</f>
        <v>108.3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-197.85</v>
      </c>
      <c r="AC78">
        <f t="shared" si="3"/>
        <v>9.8780754748172708</v>
      </c>
      <c r="AD78">
        <f t="shared" si="4"/>
        <v>715.17396367869696</v>
      </c>
      <c r="AE78">
        <f>'IDT-1'!C78</f>
        <v>0</v>
      </c>
      <c r="AF78" s="26"/>
      <c r="AG78">
        <f t="shared" si="5"/>
        <v>715.17396367869696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637.48439049969488</v>
      </c>
      <c r="P79" s="77">
        <v>67.922611905860649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14.07</v>
      </c>
      <c r="U79" s="78">
        <f>SUMPRODUCT(LTA!F79:AJ79,LTA!F$102:AJ$102,LTA!F$104:AJ$104)</f>
        <v>108.25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-197.85</v>
      </c>
      <c r="AC79">
        <f t="shared" si="3"/>
        <v>9.8776464415682259</v>
      </c>
      <c r="AD79">
        <f t="shared" si="4"/>
        <v>697.04573578594579</v>
      </c>
      <c r="AE79">
        <f>'IDT-1'!C79</f>
        <v>0</v>
      </c>
      <c r="AF79" s="26"/>
      <c r="AG79">
        <f t="shared" si="5"/>
        <v>697.04573578594579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634.43899506989487</v>
      </c>
      <c r="P80" s="77">
        <v>67.922611905860649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14.68</v>
      </c>
      <c r="U80" s="78">
        <f>SUMPRODUCT(LTA!F80:AJ80,LTA!F$102:AJ$102,LTA!F$104:AJ$104)</f>
        <v>108.2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-197.85</v>
      </c>
      <c r="AC80">
        <f t="shared" si="3"/>
        <v>10.175387552585018</v>
      </c>
      <c r="AD80">
        <f t="shared" si="4"/>
        <v>658.26259924512897</v>
      </c>
      <c r="AE80">
        <f>'IDT-1'!C80</f>
        <v>0</v>
      </c>
      <c r="AF80" s="26"/>
      <c r="AG80">
        <f t="shared" si="5"/>
        <v>658.26259924512897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634.54383670962306</v>
      </c>
      <c r="P81" s="77">
        <v>67.922611905860649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16.45</v>
      </c>
      <c r="U81" s="78">
        <f>SUMPRODUCT(LTA!F81:AJ81,LTA!F$102:AJ$102,LTA!F$104:AJ$104)</f>
        <v>108.08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9.9422425883931567</v>
      </c>
      <c r="AD81">
        <f t="shared" si="4"/>
        <v>688.25058584904912</v>
      </c>
      <c r="AE81">
        <f>'IDT-1'!C81</f>
        <v>-10</v>
      </c>
      <c r="AF81" s="26"/>
      <c r="AG81">
        <f t="shared" si="5"/>
        <v>678.25058584904912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622.89948291612302</v>
      </c>
      <c r="P82" s="77">
        <v>67.922611905860649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18.71</v>
      </c>
      <c r="U82" s="78">
        <f>SUMPRODUCT(LTA!F82:AJ82,LTA!F$102:AJ$102,LTA!F$104:AJ$104)</f>
        <v>107.95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9.8585162750103557</v>
      </c>
      <c r="AD82">
        <f t="shared" si="4"/>
        <v>678.81995836893179</v>
      </c>
      <c r="AE82">
        <f>'IDT-1'!C82</f>
        <v>-15</v>
      </c>
      <c r="AF82" s="26"/>
      <c r="AG82">
        <f t="shared" si="5"/>
        <v>663.81995836893179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612.13535646861817</v>
      </c>
      <c r="P83" s="77">
        <v>67.922611905860649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24.88</v>
      </c>
      <c r="U83" s="78">
        <f>SUMPRODUCT(LTA!F83:AJ83,LTA!F$102:AJ$102,LTA!F$104:AJ$104)</f>
        <v>107.92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-247.85</v>
      </c>
      <c r="AC83">
        <f t="shared" si="3"/>
        <v>10.377145996170619</v>
      </c>
      <c r="AD83">
        <f t="shared" si="4"/>
        <v>610.67720220026661</v>
      </c>
      <c r="AE83">
        <f>'IDT-1'!C83</f>
        <v>0</v>
      </c>
      <c r="AF83" s="26"/>
      <c r="AG83">
        <f t="shared" si="5"/>
        <v>610.67720220026661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601.11481844801813</v>
      </c>
      <c r="P84" s="77">
        <v>67.922611905860649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25.55</v>
      </c>
      <c r="U84" s="78">
        <f>SUMPRODUCT(LTA!F84:AJ84,LTA!F$102:AJ$102,LTA!F$104:AJ$104)</f>
        <v>107.92999999999999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-247.85</v>
      </c>
      <c r="AC84">
        <f t="shared" si="3"/>
        <v>10.37493053681129</v>
      </c>
      <c r="AD84">
        <f t="shared" si="4"/>
        <v>590.33887963902589</v>
      </c>
      <c r="AE84">
        <f>'IDT-1'!C84</f>
        <v>0</v>
      </c>
      <c r="AF84" s="26"/>
      <c r="AG84">
        <f t="shared" si="5"/>
        <v>590.33887963902589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553.84515302254113</v>
      </c>
      <c r="P85" s="77">
        <v>67.900000000000006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26.22</v>
      </c>
      <c r="U85" s="78">
        <f>SUMPRODUCT(LTA!F85:AJ85,LTA!F$102:AJ$102,LTA!F$104:AJ$104)</f>
        <v>107.96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9.9929651863433122</v>
      </c>
      <c r="AD85">
        <f t="shared" si="4"/>
        <v>627.67081662811142</v>
      </c>
      <c r="AE85">
        <f>'IDT-1'!C85</f>
        <v>-9</v>
      </c>
      <c r="AF85" s="26"/>
      <c r="AG85">
        <f t="shared" si="5"/>
        <v>618.67081662811142</v>
      </c>
      <c r="AI85" s="75">
        <f>PXIL!I85</f>
        <v>0</v>
      </c>
      <c r="AJ85" s="75">
        <f>PXIL!O85</f>
        <v>0</v>
      </c>
      <c r="AK85" s="75">
        <f>RTM_IEX!I85</f>
        <v>49.97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550.67125645134115</v>
      </c>
      <c r="P86" s="77">
        <v>67.900000000000006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26.89</v>
      </c>
      <c r="U86" s="78">
        <f>SUMPRODUCT(LTA!F86:AJ86,LTA!F$102:AJ$102,LTA!F$104:AJ$104)</f>
        <v>107.96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-247.85</v>
      </c>
      <c r="AC86">
        <f t="shared" si="3"/>
        <v>9.9963628965167519</v>
      </c>
      <c r="AD86">
        <f t="shared" si="4"/>
        <v>628.05352234673796</v>
      </c>
      <c r="AE86">
        <f>'IDT-1'!C86</f>
        <v>-29</v>
      </c>
      <c r="AF86" s="26"/>
      <c r="AG86">
        <f t="shared" si="5"/>
        <v>599.05352234673796</v>
      </c>
      <c r="AI86" s="75">
        <f>PXIL!I86</f>
        <v>0</v>
      </c>
      <c r="AJ86" s="75">
        <f>PXIL!O86</f>
        <v>0</v>
      </c>
      <c r="AK86" s="75">
        <f>RTM_IEX!I86</f>
        <v>52.86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540.25160379544127</v>
      </c>
      <c r="P87" s="77">
        <v>67.900000000000006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27.66</v>
      </c>
      <c r="U87" s="78">
        <f>SUMPRODUCT(LTA!F87:AJ87,LTA!F$102:AJ$102,LTA!F$104:AJ$104)</f>
        <v>110.62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-247.85</v>
      </c>
      <c r="AC87">
        <f t="shared" si="3"/>
        <v>9.4696859531448325</v>
      </c>
      <c r="AD87">
        <f t="shared" si="4"/>
        <v>568.73054663420999</v>
      </c>
      <c r="AE87">
        <f>'IDT-1'!C87</f>
        <v>-29</v>
      </c>
      <c r="AF87" s="26"/>
      <c r="AG87">
        <f t="shared" si="5"/>
        <v>539.73054663420999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534.54309595114125</v>
      </c>
      <c r="P88" s="77">
        <v>67.900000000000006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28.21</v>
      </c>
      <c r="U88" s="78">
        <f>SUMPRODUCT(LTA!F88:AJ88,LTA!F$102:AJ$102,LTA!F$104:AJ$104)</f>
        <v>110.39999999999999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-247.85</v>
      </c>
      <c r="AC88">
        <f t="shared" si="3"/>
        <v>9.4223550841149919</v>
      </c>
      <c r="AD88">
        <f t="shared" si="4"/>
        <v>563.39936965893969</v>
      </c>
      <c r="AE88">
        <f>'IDT-1'!C88</f>
        <v>-44</v>
      </c>
      <c r="AF88" s="26"/>
      <c r="AG88">
        <f t="shared" si="5"/>
        <v>519.39936965893969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520.38631837469529</v>
      </c>
      <c r="P89" s="77">
        <v>67.900000000000006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20.440000000000001</v>
      </c>
      <c r="U89" s="78">
        <f>SUMPRODUCT(LTA!F89:AJ89,LTA!F$102:AJ$102,LTA!F$104:AJ$104)</f>
        <v>110.31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-247.85</v>
      </c>
      <c r="AC89">
        <f t="shared" si="3"/>
        <v>9.4400714414422691</v>
      </c>
      <c r="AD89">
        <f t="shared" si="4"/>
        <v>565.39487572516668</v>
      </c>
      <c r="AE89">
        <f>'IDT-1'!C89</f>
        <v>-59</v>
      </c>
      <c r="AF89" s="26"/>
      <c r="AG89">
        <f t="shared" si="5"/>
        <v>506.39487572516668</v>
      </c>
      <c r="AI89" s="75">
        <f>PXIL!I89</f>
        <v>0</v>
      </c>
      <c r="AJ89" s="75">
        <f>PXIL!O89</f>
        <v>0</v>
      </c>
      <c r="AK89" s="75">
        <f>RTM_IEX!I89</f>
        <v>24.03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520.38631837469529</v>
      </c>
      <c r="P90" s="77">
        <v>67.900000000000006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19.93</v>
      </c>
      <c r="U90" s="78">
        <f>SUMPRODUCT(LTA!F90:AJ90,LTA!F$102:AJ$102,LTA!F$104:AJ$104)</f>
        <v>110.21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-247.85</v>
      </c>
      <c r="AC90">
        <f t="shared" si="3"/>
        <v>9.3923754414422671</v>
      </c>
      <c r="AD90">
        <f t="shared" si="4"/>
        <v>560.02257172516659</v>
      </c>
      <c r="AE90">
        <f>'IDT-1'!C90</f>
        <v>-69</v>
      </c>
      <c r="AF90" s="26"/>
      <c r="AG90">
        <f t="shared" si="5"/>
        <v>491.02257172516659</v>
      </c>
      <c r="AI90" s="75">
        <f>PXIL!I90</f>
        <v>0</v>
      </c>
      <c r="AJ90" s="75">
        <f>PXIL!O90</f>
        <v>0</v>
      </c>
      <c r="AK90" s="75">
        <f>RTM_IEX!I90</f>
        <v>19.22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514.15783108693847</v>
      </c>
      <c r="P91" s="77">
        <v>67.900000000000006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18.84</v>
      </c>
      <c r="U91" s="78">
        <f>SUMPRODUCT(LTA!F91:AJ91,LTA!F$102:AJ$102,LTA!F$104:AJ$104)</f>
        <v>109.89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9.6829698671114617</v>
      </c>
      <c r="AD91">
        <f t="shared" si="4"/>
        <v>502.11349001174051</v>
      </c>
      <c r="AE91">
        <f>'IDT-1'!C91</f>
        <v>-39</v>
      </c>
      <c r="AF91" s="26"/>
      <c r="AG91">
        <f t="shared" si="5"/>
        <v>463.11349001174051</v>
      </c>
      <c r="AI91" s="75">
        <f>PXIL!I91</f>
        <v>0</v>
      </c>
      <c r="AJ91" s="75">
        <f>PXIL!O91</f>
        <v>0</v>
      </c>
      <c r="AK91" s="75">
        <f>RTM_IEX!I91</f>
        <v>14.41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511.58763272053852</v>
      </c>
      <c r="P92" s="77">
        <v>67.900000000000006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17.84</v>
      </c>
      <c r="U92" s="78">
        <f>SUMPRODUCT(LTA!F92:AJ92,LTA!F$102:AJ$102,LTA!F$104:AJ$104)</f>
        <v>109.63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-292.97000000000003</v>
      </c>
      <c r="AC92">
        <f t="shared" si="3"/>
        <v>9.6493521214871425</v>
      </c>
      <c r="AD92">
        <f t="shared" si="4"/>
        <v>498.326909390965</v>
      </c>
      <c r="AE92">
        <f>'IDT-1'!C92</f>
        <v>-44</v>
      </c>
      <c r="AF92" s="26"/>
      <c r="AG92">
        <f t="shared" si="5"/>
        <v>454.326909390965</v>
      </c>
      <c r="AI92" s="75">
        <f>PXIL!I92</f>
        <v>0</v>
      </c>
      <c r="AJ92" s="75">
        <f>PXIL!O92</f>
        <v>0</v>
      </c>
      <c r="AK92" s="75">
        <f>RTM_IEX!I92</f>
        <v>14.42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511.52315864593845</v>
      </c>
      <c r="P93" s="77">
        <v>67.900000000000006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15.29</v>
      </c>
      <c r="U93" s="78">
        <f>SUMPRODUCT(LTA!F93:AJ93,LTA!F$102:AJ$102,LTA!F$104:AJ$104)</f>
        <v>109.27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-292.97000000000003</v>
      </c>
      <c r="AC93">
        <f t="shared" si="3"/>
        <v>9.9953287496306604</v>
      </c>
      <c r="AD93">
        <f t="shared" si="4"/>
        <v>537.29645868822126</v>
      </c>
      <c r="AE93">
        <f>'IDT-1'!C93</f>
        <v>-59</v>
      </c>
      <c r="AF93" s="26"/>
      <c r="AG93">
        <f t="shared" si="5"/>
        <v>478.29645868822126</v>
      </c>
      <c r="AI93" s="75">
        <f>PXIL!I93</f>
        <v>0</v>
      </c>
      <c r="AJ93" s="75">
        <f>PXIL!O93</f>
        <v>0</v>
      </c>
      <c r="AK93" s="75">
        <f>RTM_IEX!I93</f>
        <v>56.71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511.29749913653853</v>
      </c>
      <c r="P94" s="77">
        <v>67.900000000000006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14.28</v>
      </c>
      <c r="U94" s="78">
        <f>SUMPRODUCT(LTA!F94:AJ94,LTA!F$102:AJ$102,LTA!F$104:AJ$104)</f>
        <v>108.87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-292.97000000000003</v>
      </c>
      <c r="AC94">
        <f t="shared" si="3"/>
        <v>9.8202469459479413</v>
      </c>
      <c r="AD94">
        <f t="shared" si="4"/>
        <v>517.57588098250415</v>
      </c>
      <c r="AE94">
        <f>'IDT-1'!C94</f>
        <v>-74</v>
      </c>
      <c r="AF94" s="26"/>
      <c r="AG94">
        <f t="shared" si="5"/>
        <v>443.57588098250415</v>
      </c>
      <c r="AI94" s="75">
        <f>PXIL!I94</f>
        <v>0</v>
      </c>
      <c r="AJ94" s="75">
        <f>PXIL!O94</f>
        <v>0</v>
      </c>
      <c r="AK94" s="75">
        <f>RTM_IEX!I94</f>
        <v>38.450000000000003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511.29749913653853</v>
      </c>
      <c r="P95" s="77">
        <v>67.922611905860649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13.45</v>
      </c>
      <c r="U95" s="78">
        <f>SUMPRODUCT(LTA!F95:AJ95,LTA!F$102:AJ$102,LTA!F$104:AJ$104)</f>
        <v>108.75999999999999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-292.97000000000003</v>
      </c>
      <c r="AC95">
        <f t="shared" si="3"/>
        <v>9.4738139307195155</v>
      </c>
      <c r="AD95">
        <f t="shared" si="4"/>
        <v>478.55492590359324</v>
      </c>
      <c r="AE95">
        <f>'IDT-1'!C95</f>
        <v>-53</v>
      </c>
      <c r="AF95" s="26"/>
      <c r="AG95">
        <f t="shared" si="5"/>
        <v>425.55492590359324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511.29749913653853</v>
      </c>
      <c r="P96" s="77">
        <v>67.922611905860649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13.22</v>
      </c>
      <c r="U96" s="78">
        <f>SUMPRODUCT(LTA!F96:AJ96,LTA!F$102:AJ$102,LTA!F$104:AJ$104)</f>
        <v>108.53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-292.97000000000003</v>
      </c>
      <c r="AC96">
        <f t="shared" si="3"/>
        <v>9.4697659307195163</v>
      </c>
      <c r="AD96">
        <f t="shared" si="4"/>
        <v>478.09897390359322</v>
      </c>
      <c r="AE96">
        <f>'IDT-1'!C96</f>
        <v>-48</v>
      </c>
      <c r="AF96" s="26"/>
      <c r="AG96">
        <f t="shared" si="5"/>
        <v>430.09897390359322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511.73344959183345</v>
      </c>
      <c r="P97" s="77">
        <v>67.922611905860649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12.88</v>
      </c>
      <c r="U97" s="78">
        <f>SUMPRODUCT(LTA!F97:AJ97,LTA!F$102:AJ$102,LTA!F$104:AJ$104)</f>
        <v>108.28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-292.97000000000003</v>
      </c>
      <c r="AC97">
        <f t="shared" si="3"/>
        <v>9.5528022947261118</v>
      </c>
      <c r="AD97">
        <f t="shared" si="4"/>
        <v>487.45188799488153</v>
      </c>
      <c r="AE97">
        <f>'IDT-1'!C97</f>
        <v>-53</v>
      </c>
      <c r="AF97" s="26"/>
      <c r="AG97">
        <f t="shared" si="5"/>
        <v>434.45188799488153</v>
      </c>
      <c r="AI97" s="75">
        <f>PXIL!I97</f>
        <v>0</v>
      </c>
      <c r="AJ97" s="75">
        <f>PXIL!O97</f>
        <v>0</v>
      </c>
      <c r="AK97" s="75">
        <f>RTM_IEX!I97</f>
        <v>9.61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494.54796026295526</v>
      </c>
      <c r="P98" s="77">
        <v>67.922611905860649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12.38</v>
      </c>
      <c r="U98" s="78">
        <f>SUMPRODUCT(LTA!F98:AJ98,LTA!F$102:AJ$102,LTA!F$104:AJ$104)</f>
        <v>108.11999999999999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-292.97000000000003</v>
      </c>
      <c r="AC98">
        <f t="shared" si="3"/>
        <v>9.3111939886319828</v>
      </c>
      <c r="AD98">
        <f t="shared" si="4"/>
        <v>460.23800697209754</v>
      </c>
      <c r="AE98">
        <f>'IDT-1'!C98</f>
        <v>-40</v>
      </c>
      <c r="AF98" s="26"/>
      <c r="AG98">
        <f t="shared" si="5"/>
        <v>420.23800697209754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0.1986365168092746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1.1953119358199247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13.237239357209779</v>
      </c>
      <c r="P99" s="77">
        <f t="shared" si="6"/>
        <v>1.418987097353914</v>
      </c>
      <c r="Q99" s="77">
        <f t="shared" si="6"/>
        <v>0.46638499999999977</v>
      </c>
      <c r="R99" s="80">
        <f t="shared" si="6"/>
        <v>0.2051700000000001</v>
      </c>
      <c r="S99" s="80">
        <f t="shared" si="6"/>
        <v>0</v>
      </c>
      <c r="T99" s="78">
        <f t="shared" si="6"/>
        <v>1.3377600000000001</v>
      </c>
      <c r="U99" s="78">
        <f t="shared" si="6"/>
        <v>2.4455849999999999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-0.61475000000000002</v>
      </c>
      <c r="AA99" s="117">
        <f t="shared" si="6"/>
        <v>0.48156500000000002</v>
      </c>
      <c r="AB99" s="117">
        <f t="shared" si="6"/>
        <v>-6.6757599999999906</v>
      </c>
      <c r="AC99">
        <f t="shared" si="6"/>
        <v>0.25769029720912467</v>
      </c>
      <c r="AD99">
        <f t="shared" si="6"/>
        <v>14.24495710998376</v>
      </c>
      <c r="AE99">
        <f t="shared" si="6"/>
        <v>-0.57274999999999998</v>
      </c>
      <c r="AG99">
        <f t="shared" si="6"/>
        <v>13.672207109983759</v>
      </c>
      <c r="AI99">
        <f t="shared" si="6"/>
        <v>0</v>
      </c>
      <c r="AJ99">
        <f t="shared" si="6"/>
        <v>0</v>
      </c>
      <c r="AK99">
        <f t="shared" si="6"/>
        <v>0.87351750000000006</v>
      </c>
      <c r="AL99">
        <f t="shared" si="6"/>
        <v>-6.7000000000000004E-2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58.676006238774931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203.04458420706166</v>
      </c>
      <c r="P3" s="77">
        <v>74.663338848888699</v>
      </c>
      <c r="Q3" s="77">
        <v>26.59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353.19999999999993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5.64</v>
      </c>
      <c r="AB3" s="117">
        <f>-STOA!P3</f>
        <v>0</v>
      </c>
      <c r="AC3">
        <f>SUMIF(B3:AB3,"&gt;0")*$AC$2-SUMIF(B3:AB3,"&lt;0")*($AC$2/(1-$AC$2))+SUMIF(AI3:AR3,"&gt;0")*$AC$2-SUMIF(AI3:AR3,"&lt;0")*($AC$2/(1-$AC$2))</f>
        <v>6.9029787461882144</v>
      </c>
      <c r="AD3">
        <f>SUM(B3:AB3,AI3:AR3)-AC3</f>
        <v>677.08251785363552</v>
      </c>
      <c r="AE3">
        <f>'IDT-1'!F3</f>
        <v>0</v>
      </c>
      <c r="AF3" s="26"/>
      <c r="AG3">
        <f>SUM(AD3:AF3)</f>
        <v>677.08251785363552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202.96351136895498</v>
      </c>
      <c r="P4" s="77">
        <v>74.663338848888699</v>
      </c>
      <c r="Q4" s="77">
        <v>26.59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352.96999999999991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5.64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6.9005643680932396</v>
      </c>
      <c r="AD4">
        <f t="shared" ref="AD4:AD67" si="1">SUM(B4:AB4,AI4:AR4)-AC4</f>
        <v>676.81057108457424</v>
      </c>
      <c r="AE4">
        <f>'IDT-1'!F4</f>
        <v>0</v>
      </c>
      <c r="AF4" s="26"/>
      <c r="AG4">
        <f t="shared" ref="AG4:AG67" si="2">SUM(AD4:AF4)</f>
        <v>676.81057108457424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194.6263252562641</v>
      </c>
      <c r="P5" s="77">
        <v>74.663338848888699</v>
      </c>
      <c r="Q5" s="77">
        <v>26.59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357.26999999999992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5.64</v>
      </c>
      <c r="AB5" s="117">
        <f>-STOA!P5</f>
        <v>0</v>
      </c>
      <c r="AC5">
        <f t="shared" si="0"/>
        <v>6.8650371303015607</v>
      </c>
      <c r="AD5">
        <f t="shared" si="1"/>
        <v>672.8089122096751</v>
      </c>
      <c r="AE5">
        <f>'IDT-1'!F5</f>
        <v>0</v>
      </c>
      <c r="AF5" s="26"/>
      <c r="AG5">
        <f t="shared" si="2"/>
        <v>672.8089122096751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194.62739779881852</v>
      </c>
      <c r="P6" s="77">
        <v>38.442051336784246</v>
      </c>
      <c r="Q6" s="77">
        <v>26.59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357.20999999999992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5.64</v>
      </c>
      <c r="AB6" s="117">
        <f>-STOA!P6</f>
        <v>0</v>
      </c>
      <c r="AC6">
        <f t="shared" si="0"/>
        <v>6.5457712385695199</v>
      </c>
      <c r="AD6">
        <f t="shared" si="1"/>
        <v>636.84796313185711</v>
      </c>
      <c r="AE6">
        <f>'IDT-1'!F6</f>
        <v>0</v>
      </c>
      <c r="AF6" s="26"/>
      <c r="AG6">
        <f t="shared" si="2"/>
        <v>636.84796313185711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199.11814060993621</v>
      </c>
      <c r="P7" s="77">
        <v>38.442051336784246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357.00999999999993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5.64</v>
      </c>
      <c r="AB7" s="117">
        <f>-STOA!P7</f>
        <v>0</v>
      </c>
      <c r="AC7">
        <f t="shared" si="0"/>
        <v>6.328428500085403</v>
      </c>
      <c r="AD7">
        <f t="shared" si="1"/>
        <v>632.45604868145892</v>
      </c>
      <c r="AE7">
        <f>'IDT-1'!F7</f>
        <v>0</v>
      </c>
      <c r="AF7" s="26"/>
      <c r="AG7">
        <f t="shared" si="2"/>
        <v>632.45604868145892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199.11921315249066</v>
      </c>
      <c r="P8" s="77">
        <v>38.442051336784246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356.86999999999995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5.64</v>
      </c>
      <c r="AB8" s="117">
        <f>-STOA!P8</f>
        <v>0</v>
      </c>
      <c r="AC8">
        <f t="shared" si="0"/>
        <v>6.504768488903788</v>
      </c>
      <c r="AD8">
        <f t="shared" si="1"/>
        <v>612.14078123519494</v>
      </c>
      <c r="AE8">
        <f>'IDT-1'!F8</f>
        <v>0</v>
      </c>
      <c r="AF8" s="26"/>
      <c r="AG8">
        <f t="shared" si="2"/>
        <v>612.14078123519494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193.7111474183362</v>
      </c>
      <c r="P9" s="77">
        <v>38.442051336784246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356.75999999999993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5.64</v>
      </c>
      <c r="AB9" s="117">
        <f>-STOA!P9</f>
        <v>0</v>
      </c>
      <c r="AC9">
        <f t="shared" si="0"/>
        <v>6.5449907856651821</v>
      </c>
      <c r="AD9">
        <f t="shared" si="1"/>
        <v>596.5824932042791</v>
      </c>
      <c r="AE9">
        <f>'IDT-1'!F9</f>
        <v>0</v>
      </c>
      <c r="AF9" s="26"/>
      <c r="AG9">
        <f t="shared" si="2"/>
        <v>596.5824932042791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11.84785540868627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193.71221996089065</v>
      </c>
      <c r="P10" s="77">
        <v>38.442051336784246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356.68999999999994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5.64</v>
      </c>
      <c r="AB10" s="117">
        <f>-STOA!P10</f>
        <v>0</v>
      </c>
      <c r="AC10">
        <f t="shared" si="0"/>
        <v>6.3639730089073279</v>
      </c>
      <c r="AD10">
        <f t="shared" si="1"/>
        <v>616.37087162717921</v>
      </c>
      <c r="AE10">
        <f>'IDT-1'!F10</f>
        <v>0</v>
      </c>
      <c r="AF10" s="26"/>
      <c r="AG10">
        <f t="shared" si="2"/>
        <v>616.37087162717921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11.84785540868627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183.34080279366134</v>
      </c>
      <c r="P11" s="77">
        <v>39.390000000000008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356.63999999999993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5.64</v>
      </c>
      <c r="AB11" s="117">
        <f>-STOA!P11</f>
        <v>0</v>
      </c>
      <c r="AC11">
        <f t="shared" si="0"/>
        <v>6.5469503117378682</v>
      </c>
      <c r="AD11">
        <f t="shared" si="1"/>
        <v>576.71442582033512</v>
      </c>
      <c r="AE11">
        <f>'IDT-1'!F11</f>
        <v>0</v>
      </c>
      <c r="AF11" s="26"/>
      <c r="AG11">
        <f t="shared" si="2"/>
        <v>576.71442582033512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183.34063031956575</v>
      </c>
      <c r="P12" s="77">
        <v>39.390000000000008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356.64999999999992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5.64</v>
      </c>
      <c r="AB12" s="117">
        <f>-STOA!P12</f>
        <v>0</v>
      </c>
      <c r="AC12">
        <f t="shared" si="0"/>
        <v>6.461175755540113</v>
      </c>
      <c r="AD12">
        <f t="shared" si="1"/>
        <v>587.14187299291905</v>
      </c>
      <c r="AE12">
        <f>'IDT-1'!F12</f>
        <v>0</v>
      </c>
      <c r="AF12" s="26"/>
      <c r="AG12">
        <f t="shared" si="2"/>
        <v>587.14187299291905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175.20786469446134</v>
      </c>
      <c r="P13" s="77">
        <v>38.44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356.61999999999995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5.64</v>
      </c>
      <c r="AB13" s="117">
        <f>-STOA!P13</f>
        <v>0</v>
      </c>
      <c r="AC13">
        <f t="shared" si="0"/>
        <v>6.6473272437050541</v>
      </c>
      <c r="AD13">
        <f t="shared" si="1"/>
        <v>547.84295587964971</v>
      </c>
      <c r="AE13">
        <f>'IDT-1'!F13</f>
        <v>0</v>
      </c>
      <c r="AF13" s="26"/>
      <c r="AG13">
        <f t="shared" si="2"/>
        <v>547.84295587964971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177.45693947159438</v>
      </c>
      <c r="P14" s="77">
        <v>38.44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356.56999999999994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5.64</v>
      </c>
      <c r="AB14" s="117">
        <f>-STOA!P14</f>
        <v>0</v>
      </c>
      <c r="AC14">
        <f t="shared" si="0"/>
        <v>6.6666075296360132</v>
      </c>
      <c r="AD14">
        <f t="shared" si="1"/>
        <v>550.01461717678217</v>
      </c>
      <c r="AE14">
        <f>'IDT-1'!F14</f>
        <v>0</v>
      </c>
      <c r="AF14" s="26"/>
      <c r="AG14">
        <f t="shared" si="2"/>
        <v>550.01461717678217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179.66471101986173</v>
      </c>
      <c r="P15" s="77">
        <v>38.44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352.06999999999994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5.56</v>
      </c>
      <c r="AB15" s="117">
        <f>-STOA!P15</f>
        <v>0</v>
      </c>
      <c r="AC15">
        <f t="shared" si="0"/>
        <v>6.8232944697046722</v>
      </c>
      <c r="AD15">
        <f t="shared" si="1"/>
        <v>527.48570178498085</v>
      </c>
      <c r="AE15">
        <f>'IDT-1'!F15</f>
        <v>0</v>
      </c>
      <c r="AF15" s="26"/>
      <c r="AG15">
        <f t="shared" si="2"/>
        <v>527.48570178498085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179.66496372862454</v>
      </c>
      <c r="P16" s="77">
        <v>38.44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351.92999999999995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5.56</v>
      </c>
      <c r="AB16" s="117">
        <f>-STOA!P16</f>
        <v>0</v>
      </c>
      <c r="AC16">
        <f t="shared" si="0"/>
        <v>6.822064693541785</v>
      </c>
      <c r="AD16">
        <f t="shared" si="1"/>
        <v>527.34718426990662</v>
      </c>
      <c r="AE16">
        <f>'IDT-1'!F16</f>
        <v>0</v>
      </c>
      <c r="AF16" s="26"/>
      <c r="AG16">
        <f t="shared" si="2"/>
        <v>527.34718426990662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179.66471101986173</v>
      </c>
      <c r="P17" s="77">
        <v>38.442424930608126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351.70999999999992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5.56</v>
      </c>
      <c r="AB17" s="117">
        <f>-STOA!P17</f>
        <v>0</v>
      </c>
      <c r="AC17">
        <f t="shared" si="0"/>
        <v>6.3318507953732794</v>
      </c>
      <c r="AD17">
        <f t="shared" si="1"/>
        <v>582.61957038992034</v>
      </c>
      <c r="AE17">
        <f>'IDT-1'!F17</f>
        <v>0</v>
      </c>
      <c r="AF17" s="26"/>
      <c r="AG17">
        <f t="shared" si="2"/>
        <v>582.61957038992034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179.66496372862454</v>
      </c>
      <c r="P18" s="77">
        <v>38.44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351.63999999999993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5.56</v>
      </c>
      <c r="AB18" s="117">
        <f>-STOA!P18</f>
        <v>0</v>
      </c>
      <c r="AC18">
        <f t="shared" si="0"/>
        <v>6.6863407807088544</v>
      </c>
      <c r="AD18">
        <f t="shared" si="1"/>
        <v>542.19290818273953</v>
      </c>
      <c r="AE18">
        <f>'IDT-1'!F18</f>
        <v>0</v>
      </c>
      <c r="AF18" s="26"/>
      <c r="AG18">
        <f t="shared" si="2"/>
        <v>542.19290818273953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179.37515071068668</v>
      </c>
      <c r="P19" s="77">
        <v>38.44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351.30999999999995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5.56</v>
      </c>
      <c r="AB19" s="117">
        <f>-STOA!P19</f>
        <v>0</v>
      </c>
      <c r="AC19">
        <f t="shared" si="0"/>
        <v>6.6364957885400253</v>
      </c>
      <c r="AD19">
        <f t="shared" si="1"/>
        <v>546.62294015697046</v>
      </c>
      <c r="AE19">
        <f>'IDT-1'!F19</f>
        <v>0</v>
      </c>
      <c r="AF19" s="26"/>
      <c r="AG19">
        <f t="shared" si="2"/>
        <v>546.62294015697046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179.37503564632027</v>
      </c>
      <c r="P20" s="77">
        <v>38.442038500291673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351.21999999999991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5.56</v>
      </c>
      <c r="AB20" s="117">
        <f>-STOA!P20</f>
        <v>0</v>
      </c>
      <c r="AC20">
        <f t="shared" si="0"/>
        <v>6.5469394395542135</v>
      </c>
      <c r="AD20">
        <f t="shared" si="1"/>
        <v>556.62441994188157</v>
      </c>
      <c r="AE20">
        <f>'IDT-1'!F20</f>
        <v>0</v>
      </c>
      <c r="AF20" s="26"/>
      <c r="AG20">
        <f t="shared" si="2"/>
        <v>556.62441994188157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181.53845485689206</v>
      </c>
      <c r="P21" s="77">
        <v>38.442038500291673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350.9799999999999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5.56</v>
      </c>
      <c r="AB21" s="117">
        <f>-STOA!P21</f>
        <v>0</v>
      </c>
      <c r="AC21">
        <f t="shared" si="0"/>
        <v>6.3863029781633385</v>
      </c>
      <c r="AD21">
        <f t="shared" si="1"/>
        <v>578.70847561384414</v>
      </c>
      <c r="AE21">
        <f>'IDT-1'!F21</f>
        <v>0</v>
      </c>
      <c r="AF21" s="26"/>
      <c r="AG21">
        <f t="shared" si="2"/>
        <v>578.70847561384414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206.21822005582536</v>
      </c>
      <c r="P22" s="77">
        <v>38.442038500291673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355.14999999999992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5.56</v>
      </c>
      <c r="AB22" s="117">
        <f>-STOA!P22</f>
        <v>0</v>
      </c>
      <c r="AC22">
        <f t="shared" si="0"/>
        <v>6.4271058513812642</v>
      </c>
      <c r="AD22">
        <f t="shared" si="1"/>
        <v>631.5174379395595</v>
      </c>
      <c r="AE22">
        <f>'IDT-1'!F22</f>
        <v>0</v>
      </c>
      <c r="AF22" s="26"/>
      <c r="AG22">
        <f t="shared" si="2"/>
        <v>631.5174379395595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203.79176370585446</v>
      </c>
      <c r="P23" s="77">
        <v>38.442038500291673</v>
      </c>
      <c r="Q23" s="77">
        <v>26.59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351.00999999999993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5.56</v>
      </c>
      <c r="AB23" s="117">
        <f>-STOA!P23</f>
        <v>0</v>
      </c>
      <c r="AC23">
        <f t="shared" si="0"/>
        <v>6.4823722703683497</v>
      </c>
      <c r="AD23">
        <f t="shared" si="1"/>
        <v>649.79571517060162</v>
      </c>
      <c r="AE23">
        <f>'IDT-1'!F23</f>
        <v>0</v>
      </c>
      <c r="AF23" s="26"/>
      <c r="AG23">
        <f t="shared" si="2"/>
        <v>649.79571517060162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218.90933983475446</v>
      </c>
      <c r="P24" s="77">
        <v>74.663321322122869</v>
      </c>
      <c r="Q24" s="77">
        <v>26.59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350.99999999999994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5.56</v>
      </c>
      <c r="AB24" s="117">
        <f>-STOA!P24</f>
        <v>0</v>
      </c>
      <c r="AC24">
        <f t="shared" si="0"/>
        <v>6.9340662291347837</v>
      </c>
      <c r="AD24">
        <f t="shared" si="1"/>
        <v>700.67288016256634</v>
      </c>
      <c r="AE24">
        <f>'IDT-1'!F24</f>
        <v>0</v>
      </c>
      <c r="AF24" s="26"/>
      <c r="AG24">
        <f t="shared" si="2"/>
        <v>700.67288016256634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254.81236100976182</v>
      </c>
      <c r="P25" s="77">
        <v>74.663321322122869</v>
      </c>
      <c r="Q25" s="77">
        <v>26.59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350.97999999999996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5.56</v>
      </c>
      <c r="AB25" s="117">
        <f>-STOA!P25</f>
        <v>0</v>
      </c>
      <c r="AC25">
        <f t="shared" si="0"/>
        <v>7.2942274530858242</v>
      </c>
      <c r="AD25">
        <f t="shared" si="1"/>
        <v>731.19574011362272</v>
      </c>
      <c r="AE25">
        <f>'IDT-1'!F25</f>
        <v>0</v>
      </c>
      <c r="AF25" s="26"/>
      <c r="AG25">
        <f t="shared" si="2"/>
        <v>731.19574011362272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274.60844066745813</v>
      </c>
      <c r="P26" s="77">
        <v>74.663321322122869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379.24999999999994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5.56</v>
      </c>
      <c r="AB26" s="117">
        <f>-STOA!P26</f>
        <v>0</v>
      </c>
      <c r="AC26">
        <f t="shared" si="0"/>
        <v>7.717208954073552</v>
      </c>
      <c r="AD26">
        <f t="shared" si="1"/>
        <v>778.83883827033128</v>
      </c>
      <c r="AE26">
        <f>'IDT-1'!F26</f>
        <v>0</v>
      </c>
      <c r="AF26" s="26"/>
      <c r="AG26">
        <f t="shared" si="2"/>
        <v>778.83883827033128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11.333804603328726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308.62832565308526</v>
      </c>
      <c r="P27" s="77">
        <v>74.662871096754358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400.37999999999994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5.46</v>
      </c>
      <c r="AB27" s="117">
        <f>-STOA!P27</f>
        <v>0</v>
      </c>
      <c r="AC27">
        <f t="shared" si="0"/>
        <v>8.4162248562431383</v>
      </c>
      <c r="AD27">
        <f t="shared" si="1"/>
        <v>807.35149442665056</v>
      </c>
      <c r="AE27">
        <f>'IDT-1'!F27</f>
        <v>22.335999999999999</v>
      </c>
      <c r="AF27" s="26"/>
      <c r="AG27">
        <f t="shared" si="2"/>
        <v>829.68749442665057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58.325391014975047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325.38187156338364</v>
      </c>
      <c r="P28" s="77">
        <v>74.662871096754358</v>
      </c>
      <c r="Q28" s="77">
        <v>26.59</v>
      </c>
      <c r="R28" s="80">
        <v>1.44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400.36999999999995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57.66</v>
      </c>
      <c r="Z28" s="75">
        <f>IEX!P28</f>
        <v>0</v>
      </c>
      <c r="AA28" s="117">
        <f>STOA!J28</f>
        <v>5.46</v>
      </c>
      <c r="AB28" s="117">
        <f>-STOA!P28</f>
        <v>0</v>
      </c>
      <c r="AC28">
        <f t="shared" si="0"/>
        <v>8.5549242438478146</v>
      </c>
      <c r="AD28">
        <f t="shared" si="1"/>
        <v>943.50677673636358</v>
      </c>
      <c r="AE28">
        <f>'IDT-1'!F28</f>
        <v>6.407</v>
      </c>
      <c r="AF28" s="26"/>
      <c r="AG28">
        <f t="shared" si="2"/>
        <v>949.91377673636362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58.325391014975047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329.80702071767809</v>
      </c>
      <c r="P29" s="77">
        <v>74.662871096754358</v>
      </c>
      <c r="Q29" s="77">
        <v>26.59</v>
      </c>
      <c r="R29" s="80">
        <v>6.09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400.38999999999993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120.13</v>
      </c>
      <c r="Z29" s="75">
        <f>IEX!P29</f>
        <v>0</v>
      </c>
      <c r="AA29" s="117">
        <f>STOA!J29</f>
        <v>5.46</v>
      </c>
      <c r="AB29" s="117">
        <f>-STOA!P29</f>
        <v>0</v>
      </c>
      <c r="AC29">
        <f t="shared" si="0"/>
        <v>9.4627453820714624</v>
      </c>
      <c r="AD29">
        <f t="shared" si="1"/>
        <v>985.49410475243417</v>
      </c>
      <c r="AE29">
        <f>'IDT-1'!F29</f>
        <v>2.2879999999999998</v>
      </c>
      <c r="AF29" s="26"/>
      <c r="AG29">
        <f t="shared" si="2"/>
        <v>987.78210475243418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58.325391014975047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337.67774177192888</v>
      </c>
      <c r="P30" s="77">
        <v>74.662871096754358</v>
      </c>
      <c r="Q30" s="77">
        <v>26.59</v>
      </c>
      <c r="R30" s="80">
        <v>10.220000000000001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403.68999999999994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155.69</v>
      </c>
      <c r="Z30" s="75">
        <f>IEX!P30</f>
        <v>0</v>
      </c>
      <c r="AA30" s="117">
        <f>STOA!J30</f>
        <v>5.46</v>
      </c>
      <c r="AB30" s="117">
        <f>-STOA!P30</f>
        <v>0</v>
      </c>
      <c r="AC30">
        <f t="shared" si="0"/>
        <v>9.9397117273488718</v>
      </c>
      <c r="AD30">
        <f t="shared" si="1"/>
        <v>1039.2178594614079</v>
      </c>
      <c r="AE30">
        <f>'IDT-1'!F30</f>
        <v>0</v>
      </c>
      <c r="AF30" s="26"/>
      <c r="AG30">
        <f t="shared" si="2"/>
        <v>1039.2178594614079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58.325391014975047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336.0575252451012</v>
      </c>
      <c r="P31" s="77">
        <v>74.662871096754358</v>
      </c>
      <c r="Q31" s="77">
        <v>26.59</v>
      </c>
      <c r="R31" s="80">
        <v>16.409999999999997</v>
      </c>
      <c r="S31" s="80">
        <v>0</v>
      </c>
      <c r="T31" s="78">
        <f>SUMPRODUCT(LTA!F31:AJ31,LTA!F$101:AJ$101,LTA!F$105:AJ$105)</f>
        <v>11.5</v>
      </c>
      <c r="U31" s="78">
        <f>SUMPRODUCT(LTA!F31:AJ31,LTA!F$102:AJ$102,LTA!F$105:AJ$105)</f>
        <v>411.08999999999992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164.33</v>
      </c>
      <c r="Z31" s="75">
        <f>IEX!P31</f>
        <v>0</v>
      </c>
      <c r="AA31" s="117">
        <f>STOA!J31</f>
        <v>5.46</v>
      </c>
      <c r="AB31" s="117">
        <f>-STOA!P31</f>
        <v>0</v>
      </c>
      <c r="AC31">
        <f t="shared" si="0"/>
        <v>10.225572459523764</v>
      </c>
      <c r="AD31">
        <f t="shared" si="1"/>
        <v>1061.371782202405</v>
      </c>
      <c r="AE31">
        <f>'IDT-1'!F31</f>
        <v>0</v>
      </c>
      <c r="AF31" s="26"/>
      <c r="AG31">
        <f t="shared" si="2"/>
        <v>1061.371782202405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58.325391014975047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327.59458714590119</v>
      </c>
      <c r="P32" s="77">
        <v>74.662871096754358</v>
      </c>
      <c r="Q32" s="77">
        <v>26.59</v>
      </c>
      <c r="R32" s="80">
        <v>19.2</v>
      </c>
      <c r="S32" s="80">
        <v>0</v>
      </c>
      <c r="T32" s="78">
        <f>SUMPRODUCT(LTA!F32:AJ32,LTA!F$101:AJ$101,LTA!F$105:AJ$105)</f>
        <v>17.849999999999998</v>
      </c>
      <c r="U32" s="78">
        <f>SUMPRODUCT(LTA!F32:AJ32,LTA!F$102:AJ$102,LTA!F$105:AJ$105)</f>
        <v>420.95999999999992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148.94999999999999</v>
      </c>
      <c r="Z32" s="75">
        <f>IEX!P32</f>
        <v>0</v>
      </c>
      <c r="AA32" s="117">
        <f>STOA!J32</f>
        <v>5.46</v>
      </c>
      <c r="AB32" s="117">
        <f>-STOA!P32</f>
        <v>0</v>
      </c>
      <c r="AC32">
        <f t="shared" si="0"/>
        <v>10.183042604250808</v>
      </c>
      <c r="AD32">
        <f t="shared" si="1"/>
        <v>1056.5813739584783</v>
      </c>
      <c r="AE32">
        <f>'IDT-1'!F32</f>
        <v>0</v>
      </c>
      <c r="AF32" s="26"/>
      <c r="AG32">
        <f t="shared" si="2"/>
        <v>1056.5813739584783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58.325391014975047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326.98321758190121</v>
      </c>
      <c r="P33" s="77">
        <v>74.662871096754358</v>
      </c>
      <c r="Q33" s="77">
        <v>26.59</v>
      </c>
      <c r="R33" s="80">
        <v>19.2</v>
      </c>
      <c r="S33" s="80">
        <v>0</v>
      </c>
      <c r="T33" s="78">
        <f>SUMPRODUCT(LTA!F33:AJ33,LTA!F$101:AJ$101,LTA!F$105:AJ$105)</f>
        <v>15.34</v>
      </c>
      <c r="U33" s="78">
        <f>SUMPRODUCT(LTA!F33:AJ33,LTA!F$102:AJ$102,LTA!F$105:AJ$105)</f>
        <v>430.38999999999993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130.69999999999999</v>
      </c>
      <c r="Z33" s="75">
        <f>IEX!P33</f>
        <v>0</v>
      </c>
      <c r="AA33" s="117">
        <f>STOA!J33</f>
        <v>5.46</v>
      </c>
      <c r="AB33" s="117">
        <f>-STOA!P33</f>
        <v>0</v>
      </c>
      <c r="AC33">
        <f t="shared" si="0"/>
        <v>10.077958552087606</v>
      </c>
      <c r="AD33">
        <f t="shared" si="1"/>
        <v>1044.7450884466414</v>
      </c>
      <c r="AE33">
        <f>'IDT-1'!F33</f>
        <v>0</v>
      </c>
      <c r="AF33" s="26"/>
      <c r="AG33">
        <f t="shared" si="2"/>
        <v>1044.7450884466414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58.325391014975047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300.73063087849232</v>
      </c>
      <c r="P34" s="77">
        <v>74.662871096754358</v>
      </c>
      <c r="Q34" s="77">
        <v>26.59</v>
      </c>
      <c r="R34" s="80">
        <v>19.2</v>
      </c>
      <c r="S34" s="80">
        <v>0</v>
      </c>
      <c r="T34" s="78">
        <f>SUMPRODUCT(LTA!F34:AJ34,LTA!F$101:AJ$101,LTA!F$105:AJ$105)</f>
        <v>25.839999999999996</v>
      </c>
      <c r="U34" s="78">
        <f>SUMPRODUCT(LTA!F34:AJ34,LTA!F$102:AJ$102,LTA!F$105:AJ$105)</f>
        <v>438.80999999999995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142.22</v>
      </c>
      <c r="Z34" s="75">
        <f>IEX!P34</f>
        <v>0</v>
      </c>
      <c r="AA34" s="117">
        <f>STOA!J34</f>
        <v>5.46</v>
      </c>
      <c r="AB34" s="117">
        <f>-STOA!P34</f>
        <v>0</v>
      </c>
      <c r="AC34">
        <f t="shared" si="0"/>
        <v>10.247979701930536</v>
      </c>
      <c r="AD34">
        <f t="shared" si="1"/>
        <v>1033.7624805933897</v>
      </c>
      <c r="AE34">
        <f>'IDT-1'!F34</f>
        <v>0</v>
      </c>
      <c r="AF34" s="26"/>
      <c r="AG34">
        <f t="shared" si="2"/>
        <v>1033.7624805933897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50.727728676964411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277.58296243694593</v>
      </c>
      <c r="P35" s="77">
        <v>74.662871096754358</v>
      </c>
      <c r="Q35" s="77">
        <v>26.59</v>
      </c>
      <c r="R35" s="80">
        <v>19.200000000000003</v>
      </c>
      <c r="S35" s="80">
        <v>0</v>
      </c>
      <c r="T35" s="78">
        <f>SUMPRODUCT(LTA!F35:AJ35,LTA!F$101:AJ$101,LTA!F$105:AJ$105)</f>
        <v>31.04</v>
      </c>
      <c r="U35" s="78">
        <f>SUMPRODUCT(LTA!F35:AJ35,LTA!F$102:AJ$102,LTA!F$105:AJ$105)</f>
        <v>443.32999999999993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141.27000000000001</v>
      </c>
      <c r="Z35" s="75">
        <f>IEX!P35</f>
        <v>0</v>
      </c>
      <c r="AA35" s="117">
        <f>STOA!J35</f>
        <v>5.46</v>
      </c>
      <c r="AB35" s="117">
        <f>-STOA!P35</f>
        <v>0</v>
      </c>
      <c r="AC35">
        <f t="shared" si="0"/>
        <v>9.9214248782375059</v>
      </c>
      <c r="AD35">
        <f t="shared" si="1"/>
        <v>1027.1137046375256</v>
      </c>
      <c r="AE35">
        <f>'IDT-1'!F35</f>
        <v>0</v>
      </c>
      <c r="AF35" s="26"/>
      <c r="AG35">
        <f t="shared" si="2"/>
        <v>1027.1137046375256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50.727728676964411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265.66002359964597</v>
      </c>
      <c r="P36" s="77">
        <v>74.662871096754358</v>
      </c>
      <c r="Q36" s="77">
        <v>26.59</v>
      </c>
      <c r="R36" s="80">
        <v>19.200000000000003</v>
      </c>
      <c r="S36" s="80">
        <v>0</v>
      </c>
      <c r="T36" s="78">
        <f>SUMPRODUCT(LTA!F36:AJ36,LTA!F$101:AJ$101,LTA!F$105:AJ$105)</f>
        <v>30.77</v>
      </c>
      <c r="U36" s="78">
        <f>SUMPRODUCT(LTA!F36:AJ36,LTA!F$102:AJ$102,LTA!F$105:AJ$105)</f>
        <v>452.63999999999987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147.03</v>
      </c>
      <c r="Z36" s="75">
        <f>IEX!P36</f>
        <v>0</v>
      </c>
      <c r="AA36" s="117">
        <f>STOA!J36</f>
        <v>5.46</v>
      </c>
      <c r="AB36" s="117">
        <f>-STOA!P36</f>
        <v>0</v>
      </c>
      <c r="AC36">
        <f t="shared" si="0"/>
        <v>9.8135711036363347</v>
      </c>
      <c r="AD36">
        <f t="shared" si="1"/>
        <v>1045.0986195748267</v>
      </c>
      <c r="AE36">
        <f>'IDT-1'!F36</f>
        <v>0</v>
      </c>
      <c r="AF36" s="26"/>
      <c r="AG36">
        <f t="shared" si="2"/>
        <v>1045.0986195748267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50.727728676964411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249.68320238564598</v>
      </c>
      <c r="P37" s="77">
        <v>74.662871096754358</v>
      </c>
      <c r="Q37" s="77">
        <v>26.59</v>
      </c>
      <c r="R37" s="80">
        <v>19.200000000000003</v>
      </c>
      <c r="S37" s="80">
        <v>0</v>
      </c>
      <c r="T37" s="78">
        <f>SUMPRODUCT(LTA!F37:AJ37,LTA!F$101:AJ$101,LTA!F$105:AJ$105)</f>
        <v>41.36</v>
      </c>
      <c r="U37" s="78">
        <f>SUMPRODUCT(LTA!F37:AJ37,LTA!F$102:AJ$102,LTA!F$105:AJ$105)</f>
        <v>461.11999999999989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149.91</v>
      </c>
      <c r="Z37" s="75">
        <f>IEX!P37</f>
        <v>0</v>
      </c>
      <c r="AA37" s="117">
        <f>STOA!J37</f>
        <v>5.46</v>
      </c>
      <c r="AB37" s="117">
        <f>-STOA!P37</f>
        <v>0</v>
      </c>
      <c r="AC37">
        <f t="shared" si="0"/>
        <v>9.7266872512872755</v>
      </c>
      <c r="AD37">
        <f t="shared" si="1"/>
        <v>1095.5786822131759</v>
      </c>
      <c r="AE37">
        <f>'IDT-1'!F37</f>
        <v>0</v>
      </c>
      <c r="AF37" s="26"/>
      <c r="AG37">
        <f t="shared" si="2"/>
        <v>1095.5786822131759</v>
      </c>
      <c r="AI37" s="75">
        <f>PXIL!J37</f>
        <v>0</v>
      </c>
      <c r="AJ37" s="75">
        <f>PXIL!P37</f>
        <v>0</v>
      </c>
      <c r="AK37" s="75">
        <f>RTM_IEX!J37</f>
        <v>14.42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50.727728676964411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238.70761202254604</v>
      </c>
      <c r="P38" s="77">
        <v>74.662871096754358</v>
      </c>
      <c r="Q38" s="77">
        <v>26.59</v>
      </c>
      <c r="R38" s="80">
        <v>19.200000000000003</v>
      </c>
      <c r="S38" s="80">
        <v>0</v>
      </c>
      <c r="T38" s="78">
        <f>SUMPRODUCT(LTA!F38:AJ38,LTA!F$101:AJ$101,LTA!F$105:AJ$105)</f>
        <v>48.33</v>
      </c>
      <c r="U38" s="78">
        <f>SUMPRODUCT(LTA!F38:AJ38,LTA!F$102:AJ$102,LTA!F$105:AJ$105)</f>
        <v>469.4199999999999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141.27000000000001</v>
      </c>
      <c r="Z38" s="75">
        <f>IEX!P38</f>
        <v>0</v>
      </c>
      <c r="AA38" s="117">
        <f>STOA!J38</f>
        <v>5.46</v>
      </c>
      <c r="AB38" s="117">
        <f>-STOA!P38</f>
        <v>0</v>
      </c>
      <c r="AC38">
        <f t="shared" si="0"/>
        <v>9.7835032441468783</v>
      </c>
      <c r="AD38">
        <f t="shared" si="1"/>
        <v>1051.7562758572162</v>
      </c>
      <c r="AE38">
        <f>'IDT-1'!F38</f>
        <v>0</v>
      </c>
      <c r="AF38" s="26"/>
      <c r="AG38">
        <f t="shared" si="2"/>
        <v>1051.7562758572162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216.50474595050053</v>
      </c>
      <c r="P39" s="77">
        <v>74.662871096754358</v>
      </c>
      <c r="Q39" s="77">
        <v>26.59</v>
      </c>
      <c r="R39" s="80">
        <v>19.200000000000003</v>
      </c>
      <c r="S39" s="80">
        <v>0</v>
      </c>
      <c r="T39" s="78">
        <f>SUMPRODUCT(LTA!F39:AJ39,LTA!F$101:AJ$101,LTA!F$105:AJ$105)</f>
        <v>58.64</v>
      </c>
      <c r="U39" s="78">
        <f>SUMPRODUCT(LTA!F39:AJ39,LTA!F$102:AJ$102,LTA!F$105:AJ$105)</f>
        <v>467.67999999999989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149.91999999999999</v>
      </c>
      <c r="Z39" s="75">
        <f>IEX!P39</f>
        <v>0</v>
      </c>
      <c r="AA39" s="117">
        <f>STOA!J39</f>
        <v>5.46</v>
      </c>
      <c r="AB39" s="117">
        <f>-STOA!P39</f>
        <v>0</v>
      </c>
      <c r="AC39">
        <f t="shared" si="0"/>
        <v>9.5104422228941807</v>
      </c>
      <c r="AD39">
        <f t="shared" si="1"/>
        <v>1071.2216285605355</v>
      </c>
      <c r="AE39">
        <f>'IDT-1'!F39</f>
        <v>0</v>
      </c>
      <c r="AF39" s="26"/>
      <c r="AG39">
        <f t="shared" si="2"/>
        <v>1071.2216285605355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12.074453736174803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212.96374442400057</v>
      </c>
      <c r="P40" s="77">
        <v>74.662871096754358</v>
      </c>
      <c r="Q40" s="77">
        <v>26.59</v>
      </c>
      <c r="R40" s="80">
        <v>19.200000000000003</v>
      </c>
      <c r="S40" s="80">
        <v>0</v>
      </c>
      <c r="T40" s="78">
        <f>SUMPRODUCT(LTA!F40:AJ40,LTA!F$101:AJ$101,LTA!F$105:AJ$105)</f>
        <v>63.050000000000004</v>
      </c>
      <c r="U40" s="78">
        <f>SUMPRODUCT(LTA!F40:AJ40,LTA!F$102:AJ$102,LTA!F$105:AJ$105)</f>
        <v>475.94999999999993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208.54</v>
      </c>
      <c r="Z40" s="75">
        <f>IEX!P40</f>
        <v>0</v>
      </c>
      <c r="AA40" s="117">
        <f>STOA!J40</f>
        <v>5.46</v>
      </c>
      <c r="AB40" s="117">
        <f>-STOA!P40</f>
        <v>0</v>
      </c>
      <c r="AC40">
        <f t="shared" si="0"/>
        <v>10.328674597515864</v>
      </c>
      <c r="AD40">
        <f t="shared" si="1"/>
        <v>1113.1623946594138</v>
      </c>
      <c r="AE40">
        <f>'IDT-1'!F40</f>
        <v>0</v>
      </c>
      <c r="AF40" s="26"/>
      <c r="AG40">
        <f t="shared" si="2"/>
        <v>1113.1623946594138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12.074453736174803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69.598850631657172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208.1053676412896</v>
      </c>
      <c r="P41" s="77">
        <v>74.662871096754358</v>
      </c>
      <c r="Q41" s="77">
        <v>26.59</v>
      </c>
      <c r="R41" s="80">
        <v>19.200000000000003</v>
      </c>
      <c r="S41" s="80">
        <v>0</v>
      </c>
      <c r="T41" s="78">
        <f>SUMPRODUCT(LTA!F41:AJ41,LTA!F$101:AJ$101,LTA!F$105:AJ$105)</f>
        <v>67.930000000000007</v>
      </c>
      <c r="U41" s="78">
        <f>SUMPRODUCT(LTA!F41:AJ41,LTA!F$102:AJ$102,LTA!F$105:AJ$105)</f>
        <v>483.9799999999999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246.02</v>
      </c>
      <c r="Z41" s="75">
        <f>IEX!P41</f>
        <v>0</v>
      </c>
      <c r="AA41" s="117">
        <f>STOA!J41</f>
        <v>5.46</v>
      </c>
      <c r="AB41" s="117">
        <f>-STOA!P41</f>
        <v>0</v>
      </c>
      <c r="AC41">
        <f t="shared" si="0"/>
        <v>10.679869579331708</v>
      </c>
      <c r="AD41">
        <f t="shared" si="1"/>
        <v>1202.941673526544</v>
      </c>
      <c r="AE41">
        <f>'IDT-1'!F41</f>
        <v>0</v>
      </c>
      <c r="AF41" s="26"/>
      <c r="AG41">
        <f t="shared" si="2"/>
        <v>1202.941673526544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12.074453736174803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69.598850631657172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208.1053676412896</v>
      </c>
      <c r="P42" s="77">
        <v>74.662871096754358</v>
      </c>
      <c r="Q42" s="77">
        <v>26.59</v>
      </c>
      <c r="R42" s="80">
        <v>19.200000000000003</v>
      </c>
      <c r="S42" s="80">
        <v>0</v>
      </c>
      <c r="T42" s="78">
        <f>SUMPRODUCT(LTA!F42:AJ42,LTA!F$101:AJ$101,LTA!F$105:AJ$105)</f>
        <v>74.77</v>
      </c>
      <c r="U42" s="78">
        <f>SUMPRODUCT(LTA!F42:AJ42,LTA!F$102:AJ$102,LTA!F$105:AJ$105)</f>
        <v>491.91999999999996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254.66</v>
      </c>
      <c r="Z42" s="75">
        <f>IEX!P42</f>
        <v>0</v>
      </c>
      <c r="AA42" s="117">
        <f>STOA!J42</f>
        <v>5.46</v>
      </c>
      <c r="AB42" s="117">
        <f>-STOA!P42</f>
        <v>0</v>
      </c>
      <c r="AC42">
        <f t="shared" si="0"/>
        <v>10.885965579331708</v>
      </c>
      <c r="AD42">
        <f t="shared" si="1"/>
        <v>1226.1555775265442</v>
      </c>
      <c r="AE42">
        <f>'IDT-1'!F42</f>
        <v>0</v>
      </c>
      <c r="AF42" s="26"/>
      <c r="AG42">
        <f t="shared" si="2"/>
        <v>1226.1555775265442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12.074453736174803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208.18417075042188</v>
      </c>
      <c r="P43" s="77">
        <v>74.662871096754358</v>
      </c>
      <c r="Q43" s="77">
        <v>26.59</v>
      </c>
      <c r="R43" s="80">
        <v>19.200000000000003</v>
      </c>
      <c r="S43" s="80">
        <v>0</v>
      </c>
      <c r="T43" s="78">
        <f>SUMPRODUCT(LTA!F43:AJ43,LTA!F$101:AJ$101,LTA!F$105:AJ$105)</f>
        <v>81.59</v>
      </c>
      <c r="U43" s="78">
        <f>SUMPRODUCT(LTA!F43:AJ43,LTA!F$102:AJ$102,LTA!F$105:AJ$105)</f>
        <v>498.68999999999988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265.23</v>
      </c>
      <c r="Z43" s="75">
        <f>IEX!P43</f>
        <v>0</v>
      </c>
      <c r="AA43" s="117">
        <f>STOA!J43</f>
        <v>5.46</v>
      </c>
      <c r="AB43" s="117">
        <f>-STOA!P43</f>
        <v>0</v>
      </c>
      <c r="AC43">
        <f t="shared" si="0"/>
        <v>11.099277161133489</v>
      </c>
      <c r="AD43">
        <f t="shared" si="1"/>
        <v>1250.1822184222176</v>
      </c>
      <c r="AE43">
        <f>'IDT-1'!F43</f>
        <v>0</v>
      </c>
      <c r="AF43" s="26"/>
      <c r="AG43">
        <f t="shared" si="2"/>
        <v>1250.1822184222176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12.074453736174803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219.2250854352219</v>
      </c>
      <c r="P44" s="77">
        <v>74.662871096754358</v>
      </c>
      <c r="Q44" s="77">
        <v>26.59</v>
      </c>
      <c r="R44" s="80">
        <v>19.200000000000003</v>
      </c>
      <c r="S44" s="80">
        <v>0</v>
      </c>
      <c r="T44" s="78">
        <f>SUMPRODUCT(LTA!F44:AJ44,LTA!F$101:AJ$101,LTA!F$105:AJ$105)</f>
        <v>84.94</v>
      </c>
      <c r="U44" s="78">
        <f>SUMPRODUCT(LTA!F44:AJ44,LTA!F$102:AJ$102,LTA!F$105:AJ$105)</f>
        <v>505.1699999999999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258.51</v>
      </c>
      <c r="Z44" s="75">
        <f>IEX!P44</f>
        <v>0</v>
      </c>
      <c r="AA44" s="117">
        <f>STOA!J44</f>
        <v>5.46</v>
      </c>
      <c r="AB44" s="117">
        <f>-STOA!P44</f>
        <v>0</v>
      </c>
      <c r="AC44">
        <f t="shared" si="0"/>
        <v>11.22380521035973</v>
      </c>
      <c r="AD44">
        <f t="shared" si="1"/>
        <v>1264.2086050577911</v>
      </c>
      <c r="AE44">
        <f>'IDT-1'!F44</f>
        <v>2.2879999999999998</v>
      </c>
      <c r="AF44" s="26"/>
      <c r="AG44">
        <f t="shared" si="2"/>
        <v>1266.4966050577912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12.074453736174803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219.2250854352219</v>
      </c>
      <c r="P45" s="77">
        <v>74.662871096754358</v>
      </c>
      <c r="Q45" s="77">
        <v>26.59</v>
      </c>
      <c r="R45" s="80">
        <v>19.200000000000003</v>
      </c>
      <c r="S45" s="80">
        <v>0</v>
      </c>
      <c r="T45" s="78">
        <f>SUMPRODUCT(LTA!F45:AJ45,LTA!F$101:AJ$101,LTA!F$105:AJ$105)</f>
        <v>87.53</v>
      </c>
      <c r="U45" s="78">
        <f>SUMPRODUCT(LTA!F45:AJ45,LTA!F$102:AJ$102,LTA!F$105:AJ$105)</f>
        <v>509.0499999999999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257.55</v>
      </c>
      <c r="Z45" s="75">
        <f>IEX!P45</f>
        <v>0</v>
      </c>
      <c r="AA45" s="117">
        <f>STOA!J45</f>
        <v>5.46</v>
      </c>
      <c r="AB45" s="117">
        <f>-STOA!P45</f>
        <v>0</v>
      </c>
      <c r="AC45">
        <f t="shared" si="0"/>
        <v>11.671808948858519</v>
      </c>
      <c r="AD45">
        <f t="shared" si="1"/>
        <v>1224.2706013192924</v>
      </c>
      <c r="AE45">
        <f>'IDT-1'!F45</f>
        <v>4.577</v>
      </c>
      <c r="AF45" s="26"/>
      <c r="AG45">
        <f t="shared" si="2"/>
        <v>1228.8476013192924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12.074453736174803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210.76214733602188</v>
      </c>
      <c r="P46" s="77">
        <v>74.662871096754358</v>
      </c>
      <c r="Q46" s="77">
        <v>26.59</v>
      </c>
      <c r="R46" s="80">
        <v>19.200000000000003</v>
      </c>
      <c r="S46" s="80">
        <v>0</v>
      </c>
      <c r="T46" s="78">
        <f>SUMPRODUCT(LTA!F46:AJ46,LTA!F$101:AJ$101,LTA!F$105:AJ$105)</f>
        <v>90.7</v>
      </c>
      <c r="U46" s="78">
        <f>SUMPRODUCT(LTA!F46:AJ46,LTA!F$102:AJ$102,LTA!F$105:AJ$105)</f>
        <v>512.91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253.71</v>
      </c>
      <c r="Z46" s="75">
        <f>IEX!P46</f>
        <v>0</v>
      </c>
      <c r="AA46" s="117">
        <f>STOA!J46</f>
        <v>5.46</v>
      </c>
      <c r="AB46" s="117">
        <f>-STOA!P46</f>
        <v>0</v>
      </c>
      <c r="AC46">
        <f t="shared" si="0"/>
        <v>11.714188368807513</v>
      </c>
      <c r="AD46">
        <f t="shared" si="1"/>
        <v>1208.9552838001434</v>
      </c>
      <c r="AE46">
        <f>'IDT-1'!F46</f>
        <v>9.1530000000000005</v>
      </c>
      <c r="AF46" s="26"/>
      <c r="AG46">
        <f t="shared" si="2"/>
        <v>1218.1082838001435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12.074453736174803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203.9339530310834</v>
      </c>
      <c r="P47" s="77">
        <v>74.662871096754358</v>
      </c>
      <c r="Q47" s="77">
        <v>26.59</v>
      </c>
      <c r="R47" s="80">
        <v>19.200000000000003</v>
      </c>
      <c r="S47" s="80">
        <v>0</v>
      </c>
      <c r="T47" s="78">
        <f>SUMPRODUCT(LTA!F47:AJ47,LTA!F$101:AJ$101,LTA!F$105:AJ$105)</f>
        <v>93.73</v>
      </c>
      <c r="U47" s="78">
        <f>SUMPRODUCT(LTA!F47:AJ47,LTA!F$102:AJ$102,LTA!F$105:AJ$105)</f>
        <v>516.35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245.05</v>
      </c>
      <c r="Z47" s="75">
        <f>IEX!P47</f>
        <v>0</v>
      </c>
      <c r="AA47" s="117">
        <f>STOA!J47</f>
        <v>5.38</v>
      </c>
      <c r="AB47" s="117">
        <f>-STOA!P47</f>
        <v>0</v>
      </c>
      <c r="AC47">
        <f t="shared" si="0"/>
        <v>11.749333446978937</v>
      </c>
      <c r="AD47">
        <f t="shared" si="1"/>
        <v>1162.6919444170337</v>
      </c>
      <c r="AE47">
        <f>'IDT-1'!F47</f>
        <v>16.018999999999998</v>
      </c>
      <c r="AF47" s="26"/>
      <c r="AG47">
        <f t="shared" si="2"/>
        <v>1178.7109444170337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12.074453736174803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205.56144112708341</v>
      </c>
      <c r="P48" s="77">
        <v>74.662871096754358</v>
      </c>
      <c r="Q48" s="77">
        <v>26.59</v>
      </c>
      <c r="R48" s="80">
        <v>19.200000000000003</v>
      </c>
      <c r="S48" s="80">
        <v>0</v>
      </c>
      <c r="T48" s="78">
        <f>SUMPRODUCT(LTA!F48:AJ48,LTA!F$101:AJ$101,LTA!F$105:AJ$105)</f>
        <v>94.08</v>
      </c>
      <c r="U48" s="78">
        <f>SUMPRODUCT(LTA!F48:AJ48,LTA!F$102:AJ$102,LTA!F$105:AJ$105)</f>
        <v>519.18999999999994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229.68</v>
      </c>
      <c r="Z48" s="75">
        <f>IEX!P48</f>
        <v>0</v>
      </c>
      <c r="AA48" s="117">
        <f>STOA!J48</f>
        <v>5.38</v>
      </c>
      <c r="AB48" s="117">
        <f>-STOA!P48</f>
        <v>0</v>
      </c>
      <c r="AC48">
        <f t="shared" si="0"/>
        <v>11.390127516557877</v>
      </c>
      <c r="AD48">
        <f t="shared" si="1"/>
        <v>1182.4986384434546</v>
      </c>
      <c r="AE48">
        <f>'IDT-1'!F48</f>
        <v>16.018999999999998</v>
      </c>
      <c r="AF48" s="26"/>
      <c r="AG48">
        <f t="shared" si="2"/>
        <v>1198.5176384434546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12.074453736174803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205.56144112708341</v>
      </c>
      <c r="P49" s="77">
        <v>74.662871096754358</v>
      </c>
      <c r="Q49" s="77">
        <v>26.59</v>
      </c>
      <c r="R49" s="80">
        <v>19.200000000000003</v>
      </c>
      <c r="S49" s="80">
        <v>0</v>
      </c>
      <c r="T49" s="78">
        <f>SUMPRODUCT(LTA!F49:AJ49,LTA!F$101:AJ$101,LTA!F$105:AJ$105)</f>
        <v>94.4</v>
      </c>
      <c r="U49" s="78">
        <f>SUMPRODUCT(LTA!F49:AJ49,LTA!F$102:AJ$102,LTA!F$105:AJ$105)</f>
        <v>521.14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228.72</v>
      </c>
      <c r="Z49" s="75">
        <f>IEX!P49</f>
        <v>0</v>
      </c>
      <c r="AA49" s="117">
        <f>STOA!J49</f>
        <v>5.38</v>
      </c>
      <c r="AB49" s="117">
        <f>-STOA!P49</f>
        <v>0</v>
      </c>
      <c r="AC49">
        <f t="shared" si="0"/>
        <v>11.357264878946902</v>
      </c>
      <c r="AD49">
        <f t="shared" si="1"/>
        <v>1188.8415010810659</v>
      </c>
      <c r="AE49">
        <f>'IDT-1'!F49</f>
        <v>6.407</v>
      </c>
      <c r="AF49" s="26"/>
      <c r="AG49">
        <f t="shared" si="2"/>
        <v>1195.2485010810658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12.074453736174803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205.56144112708341</v>
      </c>
      <c r="P50" s="77">
        <v>74.662871096754358</v>
      </c>
      <c r="Q50" s="77">
        <v>26.59</v>
      </c>
      <c r="R50" s="80">
        <v>19.200000000000003</v>
      </c>
      <c r="S50" s="80">
        <v>0</v>
      </c>
      <c r="T50" s="78">
        <f>SUMPRODUCT(LTA!F50:AJ50,LTA!F$101:AJ$101,LTA!F$105:AJ$105)</f>
        <v>94.490000000000009</v>
      </c>
      <c r="U50" s="78">
        <f>SUMPRODUCT(LTA!F50:AJ50,LTA!F$102:AJ$102,LTA!F$105:AJ$105)</f>
        <v>522.86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193.16</v>
      </c>
      <c r="Z50" s="75">
        <f>IEX!P50</f>
        <v>0</v>
      </c>
      <c r="AA50" s="117">
        <f>STOA!J50</f>
        <v>5.38</v>
      </c>
      <c r="AB50" s="117">
        <f>-STOA!P50</f>
        <v>0</v>
      </c>
      <c r="AC50">
        <f t="shared" si="0"/>
        <v>11.459780617445691</v>
      </c>
      <c r="AD50">
        <f t="shared" si="1"/>
        <v>1109.988985342567</v>
      </c>
      <c r="AE50">
        <f>'IDT-1'!F50</f>
        <v>27.46</v>
      </c>
      <c r="AF50" s="26"/>
      <c r="AG50">
        <f t="shared" si="2"/>
        <v>1137.4489853425671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206.5563128342834</v>
      </c>
      <c r="P51" s="77">
        <v>74.662871096754358</v>
      </c>
      <c r="Q51" s="77">
        <v>26.59</v>
      </c>
      <c r="R51" s="80">
        <v>19.200000000000003</v>
      </c>
      <c r="S51" s="80">
        <v>0</v>
      </c>
      <c r="T51" s="78">
        <f>SUMPRODUCT(LTA!F51:AJ51,LTA!F$101:AJ$101,LTA!F$105:AJ$105)</f>
        <v>94.54</v>
      </c>
      <c r="U51" s="78">
        <f>SUMPRODUCT(LTA!F51:AJ51,LTA!F$102:AJ$102,LTA!F$105:AJ$105)</f>
        <v>521.54999999999995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200.85</v>
      </c>
      <c r="Z51" s="75">
        <f>IEX!P51</f>
        <v>0</v>
      </c>
      <c r="AA51" s="117">
        <f>STOA!J51</f>
        <v>5.38</v>
      </c>
      <c r="AB51" s="117">
        <f>-STOA!P51</f>
        <v>0</v>
      </c>
      <c r="AC51">
        <f t="shared" si="0"/>
        <v>11.613948399431631</v>
      </c>
      <c r="AD51">
        <f t="shared" si="1"/>
        <v>1107.2651024201252</v>
      </c>
      <c r="AE51">
        <f>'IDT-1'!F51</f>
        <v>8.6959999999999997</v>
      </c>
      <c r="AF51" s="26"/>
      <c r="AG51">
        <f t="shared" si="2"/>
        <v>1115.9611024201251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206.5563128342834</v>
      </c>
      <c r="P52" s="77">
        <v>74.662871096754358</v>
      </c>
      <c r="Q52" s="77">
        <v>26.59</v>
      </c>
      <c r="R52" s="80">
        <v>19.200000000000003</v>
      </c>
      <c r="S52" s="80">
        <v>0</v>
      </c>
      <c r="T52" s="78">
        <f>SUMPRODUCT(LTA!F52:AJ52,LTA!F$101:AJ$101,LTA!F$105:AJ$105)</f>
        <v>94.54</v>
      </c>
      <c r="U52" s="78">
        <f>SUMPRODUCT(LTA!F52:AJ52,LTA!F$102:AJ$102,LTA!F$105:AJ$105)</f>
        <v>521.45999999999992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184.52</v>
      </c>
      <c r="Z52" s="75">
        <f>IEX!P52</f>
        <v>0</v>
      </c>
      <c r="AA52" s="117">
        <f>STOA!J52</f>
        <v>5.38</v>
      </c>
      <c r="AB52" s="117">
        <f>-STOA!P52</f>
        <v>0</v>
      </c>
      <c r="AC52">
        <f t="shared" si="0"/>
        <v>11.203108573765775</v>
      </c>
      <c r="AD52">
        <f t="shared" si="1"/>
        <v>1121.2559422457912</v>
      </c>
      <c r="AE52">
        <f>'IDT-1'!F52</f>
        <v>13.273</v>
      </c>
      <c r="AF52" s="26"/>
      <c r="AG52">
        <f t="shared" si="2"/>
        <v>1134.5289422457911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208.34395369555958</v>
      </c>
      <c r="P53" s="77">
        <v>74.662871096754358</v>
      </c>
      <c r="Q53" s="77">
        <v>26.59</v>
      </c>
      <c r="R53" s="80">
        <v>19.200000000000003</v>
      </c>
      <c r="S53" s="80">
        <v>0</v>
      </c>
      <c r="T53" s="78">
        <f>SUMPRODUCT(LTA!F53:AJ53,LTA!F$101:AJ$101,LTA!F$105:AJ$105)</f>
        <v>94.490000000000009</v>
      </c>
      <c r="U53" s="78">
        <f>SUMPRODUCT(LTA!F53:AJ53,LTA!F$102:AJ$102,LTA!F$105:AJ$105)</f>
        <v>521.11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175.86</v>
      </c>
      <c r="Z53" s="75">
        <f>IEX!P53</f>
        <v>0</v>
      </c>
      <c r="AA53" s="117">
        <f>STOA!J53</f>
        <v>5.38</v>
      </c>
      <c r="AB53" s="117">
        <f>-STOA!P53</f>
        <v>0</v>
      </c>
      <c r="AC53">
        <f t="shared" si="0"/>
        <v>11.132291476082198</v>
      </c>
      <c r="AD53">
        <f t="shared" si="1"/>
        <v>1117.2971181344765</v>
      </c>
      <c r="AE53">
        <f>'IDT-1'!F53</f>
        <v>13.273</v>
      </c>
      <c r="AF53" s="26"/>
      <c r="AG53">
        <f t="shared" si="2"/>
        <v>1130.5701181344764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-68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208.34395369555958</v>
      </c>
      <c r="P54" s="77">
        <v>74.662871096754358</v>
      </c>
      <c r="Q54" s="77">
        <v>26.59</v>
      </c>
      <c r="R54" s="80">
        <v>19.200000000000003</v>
      </c>
      <c r="S54" s="80">
        <v>0</v>
      </c>
      <c r="T54" s="78">
        <f>SUMPRODUCT(LTA!F54:AJ54,LTA!F$101:AJ$101,LTA!F$105:AJ$105)</f>
        <v>94.41</v>
      </c>
      <c r="U54" s="78">
        <f>SUMPRODUCT(LTA!F54:AJ54,LTA!F$102:AJ$102,LTA!F$105:AJ$105)</f>
        <v>520.15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142.22</v>
      </c>
      <c r="Z54" s="75">
        <f>IEX!P54</f>
        <v>0</v>
      </c>
      <c r="AA54" s="117">
        <f>STOA!J54</f>
        <v>5.38</v>
      </c>
      <c r="AB54" s="117">
        <f>-STOA!P54</f>
        <v>0</v>
      </c>
      <c r="AC54">
        <f t="shared" si="0"/>
        <v>10.844863731126589</v>
      </c>
      <c r="AD54">
        <f t="shared" si="1"/>
        <v>1080.9045458794319</v>
      </c>
      <c r="AE54">
        <f>'IDT-1'!F54</f>
        <v>17.849</v>
      </c>
      <c r="AF54" s="26"/>
      <c r="AG54">
        <f t="shared" si="2"/>
        <v>1098.7535458794318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207.02206171635959</v>
      </c>
      <c r="P55" s="77">
        <v>74.662871096754358</v>
      </c>
      <c r="Q55" s="77">
        <v>26.59</v>
      </c>
      <c r="R55" s="80">
        <v>19.200000000000003</v>
      </c>
      <c r="S55" s="80">
        <v>0</v>
      </c>
      <c r="T55" s="78">
        <f>SUMPRODUCT(LTA!F55:AJ55,LTA!F$101:AJ$101,LTA!F$105:AJ$105)</f>
        <v>94.19</v>
      </c>
      <c r="U55" s="78">
        <f>SUMPRODUCT(LTA!F55:AJ55,LTA!F$102:AJ$102,LTA!F$105:AJ$105)</f>
        <v>497.25999999999993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58.62</v>
      </c>
      <c r="Z55" s="75">
        <f>IEX!P55</f>
        <v>0</v>
      </c>
      <c r="AA55" s="117">
        <f>STOA!J55</f>
        <v>5.38</v>
      </c>
      <c r="AB55" s="117">
        <f>-STOA!P55</f>
        <v>0</v>
      </c>
      <c r="AC55">
        <f t="shared" si="0"/>
        <v>10.38248009543037</v>
      </c>
      <c r="AD55">
        <f t="shared" si="1"/>
        <v>918.33503753592811</v>
      </c>
      <c r="AE55">
        <f>'IDT-1'!F55</f>
        <v>27.003</v>
      </c>
      <c r="AF55" s="26"/>
      <c r="AG55">
        <f t="shared" si="2"/>
        <v>945.33803753592815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207.02206171635959</v>
      </c>
      <c r="P56" s="77">
        <v>74.662871096754358</v>
      </c>
      <c r="Q56" s="77">
        <v>26.59</v>
      </c>
      <c r="R56" s="80">
        <v>19.200000000000003</v>
      </c>
      <c r="S56" s="80">
        <v>0</v>
      </c>
      <c r="T56" s="78">
        <f>SUMPRODUCT(LTA!F56:AJ56,LTA!F$101:AJ$101,LTA!F$105:AJ$105)</f>
        <v>93.89</v>
      </c>
      <c r="U56" s="78">
        <f>SUMPRODUCT(LTA!F56:AJ56,LTA!F$102:AJ$102,LTA!F$105:AJ$105)</f>
        <v>494.34999999999997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5.77</v>
      </c>
      <c r="Z56" s="75">
        <f>IEX!P56</f>
        <v>0</v>
      </c>
      <c r="AA56" s="117">
        <f>STOA!J56</f>
        <v>5.38</v>
      </c>
      <c r="AB56" s="117">
        <f>-STOA!P56</f>
        <v>0</v>
      </c>
      <c r="AC56">
        <f t="shared" si="0"/>
        <v>9.8003708202084159</v>
      </c>
      <c r="AD56">
        <f t="shared" si="1"/>
        <v>872.85714681115007</v>
      </c>
      <c r="AE56">
        <f>'IDT-1'!F56</f>
        <v>40.732999999999997</v>
      </c>
      <c r="AF56" s="26"/>
      <c r="AG56">
        <f t="shared" si="2"/>
        <v>913.59014681115002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211.54619556955956</v>
      </c>
      <c r="P57" s="77">
        <v>74.662871096754358</v>
      </c>
      <c r="Q57" s="77">
        <v>26.59</v>
      </c>
      <c r="R57" s="80">
        <v>19.200000000000003</v>
      </c>
      <c r="S57" s="80">
        <v>0</v>
      </c>
      <c r="T57" s="78">
        <f>SUMPRODUCT(LTA!F57:AJ57,LTA!F$101:AJ$101,LTA!F$105:AJ$105)</f>
        <v>89.53</v>
      </c>
      <c r="U57" s="78">
        <f>SUMPRODUCT(LTA!F57:AJ57,LTA!F$102:AJ$102,LTA!F$105:AJ$105)</f>
        <v>488.05999999999995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33.64</v>
      </c>
      <c r="Z57" s="75">
        <f>IEX!P57</f>
        <v>0</v>
      </c>
      <c r="AA57" s="117">
        <f>STOA!J57</f>
        <v>5.38</v>
      </c>
      <c r="AB57" s="117">
        <f>-STOA!P57</f>
        <v>0</v>
      </c>
      <c r="AC57">
        <f t="shared" si="0"/>
        <v>9.725375372450717</v>
      </c>
      <c r="AD57">
        <f t="shared" si="1"/>
        <v>924.67627611210776</v>
      </c>
      <c r="AE57">
        <f>'IDT-1'!F57</f>
        <v>45.31</v>
      </c>
      <c r="AF57" s="26"/>
      <c r="AG57">
        <f t="shared" si="2"/>
        <v>969.98627611210782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211.54619556955956</v>
      </c>
      <c r="P58" s="77">
        <v>74.662871096754358</v>
      </c>
      <c r="Q58" s="77">
        <v>26.59</v>
      </c>
      <c r="R58" s="80">
        <v>19.200000000000003</v>
      </c>
      <c r="S58" s="80">
        <v>0</v>
      </c>
      <c r="T58" s="78">
        <f>SUMPRODUCT(LTA!F58:AJ58,LTA!F$101:AJ$101,LTA!F$105:AJ$105)</f>
        <v>85.73</v>
      </c>
      <c r="U58" s="78">
        <f>SUMPRODUCT(LTA!F58:AJ58,LTA!F$102:AJ$102,LTA!F$105:AJ$105)</f>
        <v>483.6699999999999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49.97</v>
      </c>
      <c r="Z58" s="75">
        <f>IEX!P58</f>
        <v>0</v>
      </c>
      <c r="AA58" s="117">
        <f>STOA!J58</f>
        <v>5.38</v>
      </c>
      <c r="AB58" s="117">
        <f>-STOA!P58</f>
        <v>0</v>
      </c>
      <c r="AC58">
        <f t="shared" si="0"/>
        <v>9.3531009963409506</v>
      </c>
      <c r="AD58">
        <f t="shared" si="1"/>
        <v>983.18855048821763</v>
      </c>
      <c r="AE58">
        <f>'IDT-1'!F58</f>
        <v>38.445</v>
      </c>
      <c r="AF58" s="26"/>
      <c r="AG58">
        <f t="shared" si="2"/>
        <v>1021.6335504882177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209.61825623515955</v>
      </c>
      <c r="P59" s="77">
        <v>74.662871096754358</v>
      </c>
      <c r="Q59" s="77">
        <v>26.59</v>
      </c>
      <c r="R59" s="80">
        <v>19.200000000000003</v>
      </c>
      <c r="S59" s="80">
        <v>0</v>
      </c>
      <c r="T59" s="78">
        <f>SUMPRODUCT(LTA!F59:AJ59,LTA!F$101:AJ$101,LTA!F$105:AJ$105)</f>
        <v>83.29</v>
      </c>
      <c r="U59" s="78">
        <f>SUMPRODUCT(LTA!F59:AJ59,LTA!F$102:AJ$102,LTA!F$105:AJ$105)</f>
        <v>499.71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67.27</v>
      </c>
      <c r="Z59" s="75">
        <f>IEX!P59</f>
        <v>0</v>
      </c>
      <c r="AA59" s="117">
        <f>STOA!J59</f>
        <v>5.38</v>
      </c>
      <c r="AB59" s="117">
        <f>-STOA!P59</f>
        <v>0</v>
      </c>
      <c r="AC59">
        <f t="shared" si="0"/>
        <v>10.051961506308</v>
      </c>
      <c r="AD59">
        <f t="shared" si="1"/>
        <v>961.46175064385068</v>
      </c>
      <c r="AE59">
        <f>'IDT-1'!F59</f>
        <v>33.868000000000002</v>
      </c>
      <c r="AF59" s="26"/>
      <c r="AG59">
        <f t="shared" si="2"/>
        <v>995.32975064385073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209.61825623515955</v>
      </c>
      <c r="P60" s="77">
        <v>74.662871096754358</v>
      </c>
      <c r="Q60" s="77">
        <v>26.59</v>
      </c>
      <c r="R60" s="80">
        <v>19.200000000000003</v>
      </c>
      <c r="S60" s="80">
        <v>0</v>
      </c>
      <c r="T60" s="78">
        <f>SUMPRODUCT(LTA!F60:AJ60,LTA!F$101:AJ$101,LTA!F$105:AJ$105)</f>
        <v>78</v>
      </c>
      <c r="U60" s="78">
        <f>SUMPRODUCT(LTA!F60:AJ60,LTA!F$102:AJ$102,LTA!F$105:AJ$105)</f>
        <v>494.13999999999993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82.64</v>
      </c>
      <c r="Z60" s="75">
        <f>IEX!P60</f>
        <v>0</v>
      </c>
      <c r="AA60" s="117">
        <f>STOA!J60</f>
        <v>5.38</v>
      </c>
      <c r="AB60" s="117">
        <f>-STOA!P60</f>
        <v>0</v>
      </c>
      <c r="AC60">
        <f t="shared" si="0"/>
        <v>9.6033524925872573</v>
      </c>
      <c r="AD60">
        <f t="shared" si="1"/>
        <v>1021.4203596575713</v>
      </c>
      <c r="AE60">
        <f>'IDT-1'!F60</f>
        <v>33.868000000000002</v>
      </c>
      <c r="AF60" s="26"/>
      <c r="AG60">
        <f t="shared" si="2"/>
        <v>1055.2883596575714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205.74511762035957</v>
      </c>
      <c r="P61" s="77">
        <v>74.662871096754358</v>
      </c>
      <c r="Q61" s="77">
        <v>26.59</v>
      </c>
      <c r="R61" s="80">
        <v>19.200000000000003</v>
      </c>
      <c r="S61" s="80">
        <v>0</v>
      </c>
      <c r="T61" s="78">
        <f>SUMPRODUCT(LTA!F61:AJ61,LTA!F$101:AJ$101,LTA!F$105:AJ$105)</f>
        <v>74.040000000000006</v>
      </c>
      <c r="U61" s="78">
        <f>SUMPRODUCT(LTA!F61:AJ61,LTA!F$102:AJ$102,LTA!F$105:AJ$105)</f>
        <v>487.88999999999993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95.14</v>
      </c>
      <c r="Z61" s="75">
        <f>IEX!P61</f>
        <v>0</v>
      </c>
      <c r="AA61" s="117">
        <f>STOA!J61</f>
        <v>5.38</v>
      </c>
      <c r="AB61" s="117">
        <f>-STOA!P61</f>
        <v>0</v>
      </c>
      <c r="AC61">
        <f t="shared" si="0"/>
        <v>9.5894208727770174</v>
      </c>
      <c r="AD61">
        <f t="shared" si="1"/>
        <v>1019.8511526625816</v>
      </c>
      <c r="AE61">
        <f>'IDT-1'!F61</f>
        <v>38.445</v>
      </c>
      <c r="AF61" s="26"/>
      <c r="AG61">
        <f t="shared" si="2"/>
        <v>1058.2961526625816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205.74521953365405</v>
      </c>
      <c r="P62" s="77">
        <v>74.662871096754358</v>
      </c>
      <c r="Q62" s="77">
        <v>26.59</v>
      </c>
      <c r="R62" s="80">
        <v>19.200000000000003</v>
      </c>
      <c r="S62" s="80">
        <v>0</v>
      </c>
      <c r="T62" s="78">
        <f>SUMPRODUCT(LTA!F62:AJ62,LTA!F$101:AJ$101,LTA!F$105:AJ$105)</f>
        <v>68.52</v>
      </c>
      <c r="U62" s="78">
        <f>SUMPRODUCT(LTA!F62:AJ62,LTA!F$102:AJ$102,LTA!F$105:AJ$105)</f>
        <v>481.21999999999997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114.36</v>
      </c>
      <c r="Z62" s="75">
        <f>IEX!P62</f>
        <v>0</v>
      </c>
      <c r="AA62" s="117">
        <f>STOA!J62</f>
        <v>5.38</v>
      </c>
      <c r="AB62" s="117">
        <f>-STOA!P62</f>
        <v>0</v>
      </c>
      <c r="AC62">
        <f t="shared" si="0"/>
        <v>9.6956764072249833</v>
      </c>
      <c r="AD62">
        <f t="shared" si="1"/>
        <v>1021.7749990414281</v>
      </c>
      <c r="AE62">
        <f>'IDT-1'!F62</f>
        <v>31.579000000000001</v>
      </c>
      <c r="AF62" s="26"/>
      <c r="AG62">
        <f t="shared" si="2"/>
        <v>1053.3539990414281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12.079866888519133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202.49092269188003</v>
      </c>
      <c r="P63" s="77">
        <v>74.662871096754358</v>
      </c>
      <c r="Q63" s="77">
        <v>26.59</v>
      </c>
      <c r="R63" s="80">
        <v>19.200000000000003</v>
      </c>
      <c r="S63" s="80">
        <v>0</v>
      </c>
      <c r="T63" s="78">
        <f>SUMPRODUCT(LTA!F63:AJ63,LTA!F$101:AJ$101,LTA!F$105:AJ$105)</f>
        <v>64.98</v>
      </c>
      <c r="U63" s="78">
        <f>SUMPRODUCT(LTA!F63:AJ63,LTA!F$102:AJ$102,LTA!F$105:AJ$105)</f>
        <v>473.88999999999993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124.93</v>
      </c>
      <c r="Z63" s="75">
        <f>IEX!P63</f>
        <v>0</v>
      </c>
      <c r="AA63" s="117">
        <f>STOA!J63</f>
        <v>5.38</v>
      </c>
      <c r="AB63" s="117">
        <f>-STOA!P63</f>
        <v>0</v>
      </c>
      <c r="AC63">
        <f t="shared" si="0"/>
        <v>10.097369053345552</v>
      </c>
      <c r="AD63">
        <f t="shared" si="1"/>
        <v>966.57629162380795</v>
      </c>
      <c r="AE63">
        <f>'IDT-1'!F63</f>
        <v>41.191000000000003</v>
      </c>
      <c r="AF63" s="26"/>
      <c r="AG63">
        <f t="shared" si="2"/>
        <v>1007.767291623808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12.079866888519133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202.49069275049396</v>
      </c>
      <c r="P64" s="77">
        <v>74.662871096754358</v>
      </c>
      <c r="Q64" s="77">
        <v>26.59</v>
      </c>
      <c r="R64" s="80">
        <v>19.200000000000003</v>
      </c>
      <c r="S64" s="80">
        <v>0</v>
      </c>
      <c r="T64" s="78">
        <f>SUMPRODUCT(LTA!F64:AJ64,LTA!F$101:AJ$101,LTA!F$105:AJ$105)</f>
        <v>54.06</v>
      </c>
      <c r="U64" s="78">
        <f>SUMPRODUCT(LTA!F64:AJ64,LTA!F$102:AJ$102,LTA!F$105:AJ$105)</f>
        <v>466.79999999999995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141.27000000000001</v>
      </c>
      <c r="Z64" s="75">
        <f>IEX!P64</f>
        <v>0</v>
      </c>
      <c r="AA64" s="117">
        <f>STOA!J64</f>
        <v>5.38</v>
      </c>
      <c r="AB64" s="117">
        <f>-STOA!P64</f>
        <v>0</v>
      </c>
      <c r="AC64">
        <f t="shared" si="0"/>
        <v>9.8163272041954972</v>
      </c>
      <c r="AD64">
        <f t="shared" si="1"/>
        <v>995.18710353157201</v>
      </c>
      <c r="AE64">
        <f>'IDT-1'!F64</f>
        <v>36.613999999999997</v>
      </c>
      <c r="AF64" s="26"/>
      <c r="AG64">
        <f t="shared" si="2"/>
        <v>1031.8011035315719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12.079866888519133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202.44722935554842</v>
      </c>
      <c r="P65" s="77">
        <v>74.662871096754358</v>
      </c>
      <c r="Q65" s="77">
        <v>26.59</v>
      </c>
      <c r="R65" s="80">
        <v>19.200000000000003</v>
      </c>
      <c r="S65" s="80">
        <v>0</v>
      </c>
      <c r="T65" s="78">
        <f>SUMPRODUCT(LTA!F65:AJ65,LTA!F$101:AJ$101,LTA!F$105:AJ$105)</f>
        <v>50.430000000000007</v>
      </c>
      <c r="U65" s="78">
        <f>SUMPRODUCT(LTA!F65:AJ65,LTA!F$102:AJ$102,LTA!F$105:AJ$105)</f>
        <v>458.49999999999994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164.33</v>
      </c>
      <c r="Z65" s="75">
        <f>IEX!P65</f>
        <v>0</v>
      </c>
      <c r="AA65" s="117">
        <f>STOA!J65</f>
        <v>5.38</v>
      </c>
      <c r="AB65" s="117">
        <f>-STOA!P65</f>
        <v>0</v>
      </c>
      <c r="AC65">
        <f t="shared" si="0"/>
        <v>10.40218574004072</v>
      </c>
      <c r="AD65">
        <f t="shared" si="1"/>
        <v>950.68778160078114</v>
      </c>
      <c r="AE65">
        <f>'IDT-1'!F65</f>
        <v>29.748999999999999</v>
      </c>
      <c r="AF65" s="26"/>
      <c r="AG65">
        <f t="shared" si="2"/>
        <v>980.43678160078116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202.44737716283731</v>
      </c>
      <c r="P66" s="77">
        <v>74.662871096754358</v>
      </c>
      <c r="Q66" s="77">
        <v>26.59</v>
      </c>
      <c r="R66" s="80">
        <v>19.200000000000003</v>
      </c>
      <c r="S66" s="80">
        <v>0</v>
      </c>
      <c r="T66" s="78">
        <f>SUMPRODUCT(LTA!F66:AJ66,LTA!F$101:AJ$101,LTA!F$105:AJ$105)</f>
        <v>41.39</v>
      </c>
      <c r="U66" s="78">
        <f>SUMPRODUCT(LTA!F66:AJ66,LTA!F$102:AJ$102,LTA!F$105:AJ$105)</f>
        <v>450.23999999999995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178.75</v>
      </c>
      <c r="Z66" s="75">
        <f>IEX!P66</f>
        <v>0</v>
      </c>
      <c r="AA66" s="117">
        <f>STOA!J66</f>
        <v>5.38</v>
      </c>
      <c r="AB66" s="117">
        <f>-STOA!P66</f>
        <v>0</v>
      </c>
      <c r="AC66">
        <f t="shared" si="0"/>
        <v>9.9329366646350952</v>
      </c>
      <c r="AD66">
        <f t="shared" si="1"/>
        <v>998.27717848347572</v>
      </c>
      <c r="AE66">
        <f>'IDT-1'!F66</f>
        <v>25.172000000000001</v>
      </c>
      <c r="AF66" s="26"/>
      <c r="AG66">
        <f t="shared" si="2"/>
        <v>1023.4491784834757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210.59111092500802</v>
      </c>
      <c r="P67" s="77">
        <v>74.662871096754358</v>
      </c>
      <c r="Q67" s="77">
        <v>26.59</v>
      </c>
      <c r="R67" s="80">
        <v>19.200000000000003</v>
      </c>
      <c r="S67" s="80">
        <v>0</v>
      </c>
      <c r="T67" s="78">
        <f>SUMPRODUCT(LTA!F67:AJ67,LTA!F$101:AJ$101,LTA!F$105:AJ$105)</f>
        <v>34.31</v>
      </c>
      <c r="U67" s="78">
        <f>SUMPRODUCT(LTA!F67:AJ67,LTA!F$102:AJ$102,LTA!F$105:AJ$105)</f>
        <v>440.4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200.85</v>
      </c>
      <c r="Z67" s="75">
        <f>IEX!P67</f>
        <v>0</v>
      </c>
      <c r="AA67" s="117">
        <f>STOA!J67</f>
        <v>5.38</v>
      </c>
      <c r="AB67" s="117">
        <f>-STOA!P67</f>
        <v>0</v>
      </c>
      <c r="AC67">
        <f t="shared" si="0"/>
        <v>10.582825537333287</v>
      </c>
      <c r="AD67">
        <f t="shared" si="1"/>
        <v>950.94561022060384</v>
      </c>
      <c r="AE67">
        <f>'IDT-1'!F67</f>
        <v>10.984</v>
      </c>
      <c r="AF67" s="26"/>
      <c r="AG67">
        <f t="shared" si="2"/>
        <v>961.92961022060388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223.79711772980804</v>
      </c>
      <c r="P68" s="77">
        <v>74.662871096754358</v>
      </c>
      <c r="Q68" s="77">
        <v>26.59</v>
      </c>
      <c r="R68" s="80">
        <v>16.170000000000002</v>
      </c>
      <c r="S68" s="80">
        <v>0</v>
      </c>
      <c r="T68" s="78">
        <f>SUMPRODUCT(LTA!F68:AJ68,LTA!F$101:AJ$101,LTA!F$105:AJ$105)</f>
        <v>31.04</v>
      </c>
      <c r="U68" s="78">
        <f>SUMPRODUCT(LTA!F68:AJ68,LTA!F$102:AJ$102,LTA!F$105:AJ$105)</f>
        <v>429.92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216.23</v>
      </c>
      <c r="Z68" s="75">
        <f>IEX!P68</f>
        <v>0</v>
      </c>
      <c r="AA68" s="117">
        <f>STOA!J68</f>
        <v>5.38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10.553546484382599</v>
      </c>
      <c r="AD68">
        <f t="shared" ref="AD68:AD98" si="4">SUM(B68:AB68,AI68:AR68)-AC68</f>
        <v>977.78089607835477</v>
      </c>
      <c r="AE68">
        <f>'IDT-1'!F68</f>
        <v>4.1189999999999998</v>
      </c>
      <c r="AF68" s="26"/>
      <c r="AG68">
        <f t="shared" ref="AG68:AG98" si="5">SUM(AD68:AF68)</f>
        <v>981.8998960783548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229.67301210454613</v>
      </c>
      <c r="P69" s="77">
        <v>74.662871096754358</v>
      </c>
      <c r="Q69" s="77">
        <v>26.59</v>
      </c>
      <c r="R69" s="80">
        <v>13.17</v>
      </c>
      <c r="S69" s="80">
        <v>0</v>
      </c>
      <c r="T69" s="78">
        <f>SUMPRODUCT(LTA!F69:AJ69,LTA!F$101:AJ$101,LTA!F$105:AJ$105)</f>
        <v>27.19</v>
      </c>
      <c r="U69" s="78">
        <f>SUMPRODUCT(LTA!F69:AJ69,LTA!F$102:AJ$102,LTA!F$105:AJ$105)</f>
        <v>419.10999999999996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221.99</v>
      </c>
      <c r="Z69" s="75">
        <f>IEX!P69</f>
        <v>0</v>
      </c>
      <c r="AA69" s="117">
        <f>STOA!J69</f>
        <v>5.38</v>
      </c>
      <c r="AB69" s="117">
        <f>-STOA!P69</f>
        <v>0</v>
      </c>
      <c r="AC69">
        <f t="shared" si="3"/>
        <v>10.168454529214431</v>
      </c>
      <c r="AD69">
        <f t="shared" si="4"/>
        <v>994.6718824082609</v>
      </c>
      <c r="AE69">
        <f>'IDT-1'!F69</f>
        <v>13.73</v>
      </c>
      <c r="AF69" s="26"/>
      <c r="AG69">
        <f t="shared" si="5"/>
        <v>1008.4018824082609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235.81185137032654</v>
      </c>
      <c r="P70" s="77">
        <v>74.662871096754358</v>
      </c>
      <c r="Q70" s="77">
        <v>26.59</v>
      </c>
      <c r="R70" s="80">
        <v>7.38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410.67999999999995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256.58999999999997</v>
      </c>
      <c r="Z70" s="75">
        <f>IEX!P70</f>
        <v>0</v>
      </c>
      <c r="AA70" s="117">
        <f>STOA!J70</f>
        <v>5.38</v>
      </c>
      <c r="AB70" s="117">
        <f>-STOA!P70</f>
        <v>0</v>
      </c>
      <c r="AC70">
        <f t="shared" si="3"/>
        <v>10.582765502808183</v>
      </c>
      <c r="AD70">
        <f t="shared" si="4"/>
        <v>991.11641070044755</v>
      </c>
      <c r="AE70">
        <f>'IDT-1'!F70</f>
        <v>0</v>
      </c>
      <c r="AF70" s="26"/>
      <c r="AG70">
        <f t="shared" si="5"/>
        <v>991.11641070044755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248.65057542682655</v>
      </c>
      <c r="P71" s="77">
        <v>74.662871096754358</v>
      </c>
      <c r="Q71" s="77">
        <v>26.59</v>
      </c>
      <c r="R71" s="80">
        <v>2.66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402.96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269.08</v>
      </c>
      <c r="Z71" s="75">
        <f>IEX!P71</f>
        <v>0</v>
      </c>
      <c r="AA71" s="117">
        <f>STOA!J71</f>
        <v>5.46</v>
      </c>
      <c r="AB71" s="117">
        <f>-STOA!P71</f>
        <v>0</v>
      </c>
      <c r="AC71">
        <f t="shared" si="3"/>
        <v>10.763299804771727</v>
      </c>
      <c r="AD71">
        <f t="shared" si="4"/>
        <v>987.34460045498406</v>
      </c>
      <c r="AE71">
        <f>'IDT-1'!F71</f>
        <v>0</v>
      </c>
      <c r="AF71" s="26"/>
      <c r="AG71">
        <f t="shared" si="5"/>
        <v>987.34460045498406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256.29887774812653</v>
      </c>
      <c r="P72" s="77">
        <v>74.662871096754358</v>
      </c>
      <c r="Q72" s="77">
        <v>26.59</v>
      </c>
      <c r="R72" s="80">
        <v>0.26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397.63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280.61</v>
      </c>
      <c r="Z72" s="75">
        <f>IEX!P72</f>
        <v>0</v>
      </c>
      <c r="AA72" s="117">
        <f>STOA!J72</f>
        <v>5.46</v>
      </c>
      <c r="AB72" s="117">
        <f>-STOA!P72</f>
        <v>0</v>
      </c>
      <c r="AC72">
        <f t="shared" si="3"/>
        <v>10.299559596434033</v>
      </c>
      <c r="AD72">
        <f t="shared" si="4"/>
        <v>1049.6166429846216</v>
      </c>
      <c r="AE72">
        <f>'IDT-1'!F72</f>
        <v>0</v>
      </c>
      <c r="AF72" s="26"/>
      <c r="AG72">
        <f t="shared" si="5"/>
        <v>1049.6166429846216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282.96717252283054</v>
      </c>
      <c r="P73" s="77">
        <v>74.662871096754358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397.76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278.69</v>
      </c>
      <c r="Z73" s="75">
        <f>IEX!P73</f>
        <v>0</v>
      </c>
      <c r="AA73" s="117">
        <f>STOA!J73</f>
        <v>5.46</v>
      </c>
      <c r="AB73" s="117">
        <f>-STOA!P73</f>
        <v>0</v>
      </c>
      <c r="AC73">
        <f t="shared" si="3"/>
        <v>10.46929659045143</v>
      </c>
      <c r="AD73">
        <f t="shared" si="4"/>
        <v>1068.7352007653083</v>
      </c>
      <c r="AE73">
        <f>'IDT-1'!F73</f>
        <v>0</v>
      </c>
      <c r="AF73" s="26"/>
      <c r="AG73">
        <f t="shared" si="5"/>
        <v>1068.7352007653083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291.01288782993061</v>
      </c>
      <c r="P74" s="77">
        <v>74.662871096754358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284.45999999999998</v>
      </c>
      <c r="Z74" s="75">
        <f>IEX!P74</f>
        <v>0</v>
      </c>
      <c r="AA74" s="117">
        <f>STOA!J74</f>
        <v>5.46</v>
      </c>
      <c r="AB74" s="117">
        <f>-STOA!P74</f>
        <v>0</v>
      </c>
      <c r="AC74">
        <f t="shared" si="3"/>
        <v>10.569490885153909</v>
      </c>
      <c r="AD74">
        <f t="shared" si="4"/>
        <v>1080.0207217777058</v>
      </c>
      <c r="AE74">
        <f>'IDT-1'!F74</f>
        <v>0</v>
      </c>
      <c r="AF74" s="26"/>
      <c r="AG74">
        <f t="shared" si="5"/>
        <v>1080.0207217777058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310.7998488965265</v>
      </c>
      <c r="P75" s="77">
        <v>74.662871096754358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397.98999999999995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271</v>
      </c>
      <c r="Z75" s="75">
        <f>IEX!P75</f>
        <v>0</v>
      </c>
      <c r="AA75" s="117">
        <f>STOA!J75</f>
        <v>5.56</v>
      </c>
      <c r="AB75" s="117">
        <f>-STOA!P75</f>
        <v>0</v>
      </c>
      <c r="AC75">
        <f t="shared" si="3"/>
        <v>10.914141205223315</v>
      </c>
      <c r="AD75">
        <f t="shared" si="4"/>
        <v>1048.5301460931557</v>
      </c>
      <c r="AE75">
        <f>'IDT-1'!F75</f>
        <v>0</v>
      </c>
      <c r="AF75" s="26"/>
      <c r="AG75">
        <f t="shared" si="5"/>
        <v>1048.5301460931557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336.38909383722648</v>
      </c>
      <c r="P76" s="77">
        <v>74.662871096754358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398.29999999999995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258.51</v>
      </c>
      <c r="Z76" s="75">
        <f>IEX!P76</f>
        <v>0</v>
      </c>
      <c r="AA76" s="117">
        <f>STOA!J76</f>
        <v>5.56</v>
      </c>
      <c r="AB76" s="117">
        <f>-STOA!P76</f>
        <v>0</v>
      </c>
      <c r="AC76">
        <f t="shared" si="3"/>
        <v>10.848684010257569</v>
      </c>
      <c r="AD76">
        <f t="shared" si="4"/>
        <v>1081.3348482288216</v>
      </c>
      <c r="AE76">
        <f>'IDT-1'!F76</f>
        <v>0</v>
      </c>
      <c r="AF76" s="26"/>
      <c r="AG76">
        <f t="shared" si="5"/>
        <v>1081.3348482288216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338.01658193322646</v>
      </c>
      <c r="P77" s="77">
        <v>74.662871096754358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399.97999999999996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251.78</v>
      </c>
      <c r="Z77" s="75">
        <f>IEX!P77</f>
        <v>0</v>
      </c>
      <c r="AA77" s="117">
        <f>STOA!J77</f>
        <v>5.56</v>
      </c>
      <c r="AB77" s="117">
        <f>-STOA!P77</f>
        <v>0</v>
      </c>
      <c r="AC77">
        <f t="shared" si="3"/>
        <v>10.729784630280415</v>
      </c>
      <c r="AD77">
        <f t="shared" si="4"/>
        <v>1088.0312357047987</v>
      </c>
      <c r="AE77">
        <f>'IDT-1'!F77</f>
        <v>0</v>
      </c>
      <c r="AF77" s="26"/>
      <c r="AG77">
        <f t="shared" si="5"/>
        <v>1088.0312357047987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338.01658193322646</v>
      </c>
      <c r="P78" s="77">
        <v>74.662871096754358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400.06999999999994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238.33</v>
      </c>
      <c r="Z78" s="75">
        <f>IEX!P78</f>
        <v>0</v>
      </c>
      <c r="AA78" s="117">
        <f>STOA!J78</f>
        <v>5.56</v>
      </c>
      <c r="AB78" s="117">
        <f>-STOA!P78</f>
        <v>0</v>
      </c>
      <c r="AC78">
        <f t="shared" si="3"/>
        <v>10.567825992669439</v>
      </c>
      <c r="AD78">
        <f t="shared" si="4"/>
        <v>1079.8331943424096</v>
      </c>
      <c r="AE78">
        <f>'IDT-1'!F78</f>
        <v>0</v>
      </c>
      <c r="AF78" s="26"/>
      <c r="AG78">
        <f t="shared" si="5"/>
        <v>1079.8331943424096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330.49656767002654</v>
      </c>
      <c r="P79" s="77">
        <v>74.662871096754358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229.68</v>
      </c>
      <c r="Z79" s="75">
        <f>IEX!P79</f>
        <v>0</v>
      </c>
      <c r="AA79" s="117">
        <f>STOA!J79</f>
        <v>5.56</v>
      </c>
      <c r="AB79" s="117">
        <f>-STOA!P79</f>
        <v>0</v>
      </c>
      <c r="AC79">
        <f t="shared" si="3"/>
        <v>10.691521692819141</v>
      </c>
      <c r="AD79">
        <f t="shared" si="4"/>
        <v>1033.49948437906</v>
      </c>
      <c r="AE79">
        <f>'IDT-1'!F79</f>
        <v>0</v>
      </c>
      <c r="AF79" s="26"/>
      <c r="AG79">
        <f t="shared" si="5"/>
        <v>1033.49948437906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329.55805636162648</v>
      </c>
      <c r="P80" s="77">
        <v>74.662871096754358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378.83999999999992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209.49</v>
      </c>
      <c r="Z80" s="75">
        <f>IEX!P80</f>
        <v>0</v>
      </c>
      <c r="AA80" s="117">
        <f>STOA!J80</f>
        <v>5.56</v>
      </c>
      <c r="AB80" s="117">
        <f>-STOA!P80</f>
        <v>0</v>
      </c>
      <c r="AC80">
        <f t="shared" si="3"/>
        <v>9.8308217795844772</v>
      </c>
      <c r="AD80">
        <f t="shared" si="4"/>
        <v>1047.0416729838946</v>
      </c>
      <c r="AE80">
        <f>'IDT-1'!F80</f>
        <v>0</v>
      </c>
      <c r="AF80" s="26"/>
      <c r="AG80">
        <f t="shared" si="5"/>
        <v>1047.0416729838946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56.97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329.67352884100791</v>
      </c>
      <c r="P81" s="77">
        <v>74.662871096754358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350.45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175.86</v>
      </c>
      <c r="Z81" s="75">
        <f>IEX!P81</f>
        <v>0</v>
      </c>
      <c r="AA81" s="117">
        <f>STOA!J81</f>
        <v>5.56</v>
      </c>
      <c r="AB81" s="117">
        <f>-STOA!P81</f>
        <v>0</v>
      </c>
      <c r="AC81">
        <f t="shared" si="3"/>
        <v>9.1254447493481532</v>
      </c>
      <c r="AD81">
        <f t="shared" si="4"/>
        <v>1017.8125224935127</v>
      </c>
      <c r="AE81">
        <f>'IDT-1'!F81</f>
        <v>10</v>
      </c>
      <c r="AF81" s="26"/>
      <c r="AG81">
        <f t="shared" si="5"/>
        <v>1027.8125224935127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56.97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307.80253712950798</v>
      </c>
      <c r="P82" s="77">
        <v>74.662871096754358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350.33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169.14</v>
      </c>
      <c r="Z82" s="75">
        <f>IEX!P82</f>
        <v>0</v>
      </c>
      <c r="AA82" s="117">
        <f>STOA!J82</f>
        <v>5.56</v>
      </c>
      <c r="AB82" s="117">
        <f>-STOA!P82</f>
        <v>0</v>
      </c>
      <c r="AC82">
        <f t="shared" si="3"/>
        <v>9.272303760785741</v>
      </c>
      <c r="AD82">
        <f t="shared" si="4"/>
        <v>943.95467177057503</v>
      </c>
      <c r="AE82">
        <f>'IDT-1'!F82</f>
        <v>6.8650000000000002</v>
      </c>
      <c r="AF82" s="26"/>
      <c r="AG82">
        <f t="shared" si="5"/>
        <v>950.81967177057504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56.97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275.68186894383877</v>
      </c>
      <c r="P83" s="77">
        <v>74.662871096754358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350.15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158.57</v>
      </c>
      <c r="Z83" s="75">
        <f>IEX!P83</f>
        <v>0</v>
      </c>
      <c r="AA83" s="117">
        <f>STOA!J83</f>
        <v>5.64</v>
      </c>
      <c r="AB83" s="117">
        <f>-STOA!P83</f>
        <v>0</v>
      </c>
      <c r="AC83">
        <f t="shared" si="3"/>
        <v>8.8069646055298989</v>
      </c>
      <c r="AD83">
        <f t="shared" si="4"/>
        <v>911.62934274016163</v>
      </c>
      <c r="AE83">
        <f>'IDT-1'!F83</f>
        <v>0</v>
      </c>
      <c r="AF83" s="26"/>
      <c r="AG83">
        <f t="shared" si="5"/>
        <v>911.62934274016163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56.97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255.51441186833873</v>
      </c>
      <c r="P84" s="77">
        <v>74.662871096754358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350.15999999999997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132.62</v>
      </c>
      <c r="Z84" s="75">
        <f>IEX!P84</f>
        <v>0</v>
      </c>
      <c r="AA84" s="117">
        <f>STOA!J84</f>
        <v>5.64</v>
      </c>
      <c r="AB84" s="117">
        <f>-STOA!P84</f>
        <v>0</v>
      </c>
      <c r="AC84">
        <f t="shared" si="3"/>
        <v>8.4012189832654975</v>
      </c>
      <c r="AD84">
        <f t="shared" si="4"/>
        <v>865.92763128692593</v>
      </c>
      <c r="AE84">
        <f>'IDT-1'!F84</f>
        <v>0</v>
      </c>
      <c r="AF84" s="26"/>
      <c r="AG84">
        <f t="shared" si="5"/>
        <v>865.92763128692593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244.95776082983622</v>
      </c>
      <c r="P85" s="77">
        <v>74.67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350.2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108.59</v>
      </c>
      <c r="Z85" s="75">
        <f>IEX!P85</f>
        <v>0</v>
      </c>
      <c r="AA85" s="117">
        <f>STOA!J85</f>
        <v>5.64</v>
      </c>
      <c r="AB85" s="117">
        <f>-STOA!P85</f>
        <v>0</v>
      </c>
      <c r="AC85">
        <f t="shared" si="3"/>
        <v>7.8018726429799861</v>
      </c>
      <c r="AD85">
        <f t="shared" si="4"/>
        <v>868.73017342168009</v>
      </c>
      <c r="AE85">
        <f>'IDT-1'!F85</f>
        <v>4.1189999999999998</v>
      </c>
      <c r="AF85" s="26"/>
      <c r="AG85">
        <f t="shared" si="5"/>
        <v>872.84917342168012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236.66670729043616</v>
      </c>
      <c r="P86" s="77">
        <v>74.67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350.19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64.39</v>
      </c>
      <c r="Z86" s="75">
        <f>IEX!P86</f>
        <v>0</v>
      </c>
      <c r="AA86" s="117">
        <f>STOA!J86</f>
        <v>5.64</v>
      </c>
      <c r="AB86" s="117">
        <f>-STOA!P86</f>
        <v>0</v>
      </c>
      <c r="AC86">
        <f t="shared" si="3"/>
        <v>7.4730352846661949</v>
      </c>
      <c r="AD86">
        <f t="shared" si="4"/>
        <v>801.55795724059385</v>
      </c>
      <c r="AE86">
        <f>'IDT-1'!F86</f>
        <v>13.273</v>
      </c>
      <c r="AF86" s="26"/>
      <c r="AG86">
        <f t="shared" si="5"/>
        <v>814.83095724059388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224.0586205341362</v>
      </c>
      <c r="P87" s="77">
        <v>74.67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352.80999999999995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45.17</v>
      </c>
      <c r="Z87" s="75">
        <f>IEX!P87</f>
        <v>0</v>
      </c>
      <c r="AA87" s="117">
        <f>STOA!J87</f>
        <v>5.64</v>
      </c>
      <c r="AB87" s="117">
        <f>-STOA!P87</f>
        <v>0</v>
      </c>
      <c r="AC87">
        <f t="shared" si="3"/>
        <v>7.1230095707668486</v>
      </c>
      <c r="AD87">
        <f t="shared" si="4"/>
        <v>802.3098961981932</v>
      </c>
      <c r="AE87">
        <f>'IDT-1'!F87</f>
        <v>13.273</v>
      </c>
      <c r="AF87" s="26"/>
      <c r="AG87">
        <f t="shared" si="5"/>
        <v>815.58289619819323</v>
      </c>
      <c r="AI87" s="75">
        <f>PXIL!J87</f>
        <v>0</v>
      </c>
      <c r="AJ87" s="75">
        <f>PXIL!P87</f>
        <v>0</v>
      </c>
      <c r="AK87" s="75">
        <f>RTM_IEX!J87</f>
        <v>9.61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217.16112713963619</v>
      </c>
      <c r="P88" s="77">
        <v>74.67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352.59999999999997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24.03</v>
      </c>
      <c r="Z88" s="75">
        <f>IEX!P88</f>
        <v>0</v>
      </c>
      <c r="AA88" s="117">
        <f>STOA!J88</f>
        <v>5.64</v>
      </c>
      <c r="AB88" s="117">
        <f>-STOA!P88</f>
        <v>0</v>
      </c>
      <c r="AC88">
        <f t="shared" si="3"/>
        <v>7.0562074545611075</v>
      </c>
      <c r="AD88">
        <f t="shared" si="4"/>
        <v>734.51920491989893</v>
      </c>
      <c r="AE88">
        <f>'IDT-1'!F88</f>
        <v>20.138000000000002</v>
      </c>
      <c r="AF88" s="26"/>
      <c r="AG88">
        <f t="shared" si="5"/>
        <v>754.65720491989896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209.18015791241578</v>
      </c>
      <c r="P89" s="77">
        <v>74.67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352.52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16.34</v>
      </c>
      <c r="Z89" s="75">
        <f>IEX!P89</f>
        <v>0</v>
      </c>
      <c r="AA89" s="117">
        <f>STOA!J89</f>
        <v>5.64</v>
      </c>
      <c r="AB89" s="117">
        <f>-STOA!P89</f>
        <v>0</v>
      </c>
      <c r="AC89">
        <f t="shared" si="3"/>
        <v>6.7781510996957097</v>
      </c>
      <c r="AD89">
        <f t="shared" si="4"/>
        <v>763.4662920475439</v>
      </c>
      <c r="AE89">
        <f>'IDT-1'!F89</f>
        <v>27.003</v>
      </c>
      <c r="AF89" s="26"/>
      <c r="AG89">
        <f t="shared" si="5"/>
        <v>790.46929204754395</v>
      </c>
      <c r="AI89" s="75">
        <f>PXIL!J89</f>
        <v>0</v>
      </c>
      <c r="AJ89" s="75">
        <f>PXIL!P89</f>
        <v>0</v>
      </c>
      <c r="AK89" s="75">
        <f>RTM_IEX!J89</f>
        <v>14.42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209.18015791241578</v>
      </c>
      <c r="P90" s="77">
        <v>74.67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352.4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10.57</v>
      </c>
      <c r="Z90" s="75">
        <f>IEX!P90</f>
        <v>0</v>
      </c>
      <c r="AA90" s="117">
        <f>STOA!J90</f>
        <v>5.64</v>
      </c>
      <c r="AB90" s="117">
        <f>-STOA!P90</f>
        <v>0</v>
      </c>
      <c r="AC90">
        <f t="shared" si="3"/>
        <v>6.5994230996957102</v>
      </c>
      <c r="AD90">
        <f t="shared" si="4"/>
        <v>743.33502004754405</v>
      </c>
      <c r="AE90">
        <f>'IDT-1'!F90</f>
        <v>31.579000000000001</v>
      </c>
      <c r="AF90" s="26"/>
      <c r="AG90">
        <f t="shared" si="5"/>
        <v>774.914020047544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207.00532236128853</v>
      </c>
      <c r="P91" s="77">
        <v>74.67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352.01999999999992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11.53</v>
      </c>
      <c r="Z91" s="75">
        <f>IEX!P91</f>
        <v>0</v>
      </c>
      <c r="AA91" s="117">
        <f>STOA!J91</f>
        <v>5.56</v>
      </c>
      <c r="AB91" s="117">
        <f>-STOA!P91</f>
        <v>0</v>
      </c>
      <c r="AC91">
        <f t="shared" si="3"/>
        <v>6.6113189294123753</v>
      </c>
      <c r="AD91">
        <f t="shared" si="4"/>
        <v>738.64828866669995</v>
      </c>
      <c r="AE91">
        <f>'IDT-1'!F91</f>
        <v>17.849</v>
      </c>
      <c r="AF91" s="26"/>
      <c r="AG91">
        <f t="shared" si="5"/>
        <v>756.4972886667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203.89975229648854</v>
      </c>
      <c r="P92" s="77">
        <v>74.67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351.75999999999993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0.96</v>
      </c>
      <c r="Z92" s="75">
        <f>IEX!P92</f>
        <v>0</v>
      </c>
      <c r="AA92" s="117">
        <f>STOA!J92</f>
        <v>5.56</v>
      </c>
      <c r="AB92" s="117">
        <f>-STOA!P92</f>
        <v>0</v>
      </c>
      <c r="AC92">
        <f t="shared" si="3"/>
        <v>6.757995530275549</v>
      </c>
      <c r="AD92">
        <f t="shared" si="4"/>
        <v>761.19604200103674</v>
      </c>
      <c r="AE92">
        <f>'IDT-1'!F92</f>
        <v>20.138000000000002</v>
      </c>
      <c r="AF92" s="26"/>
      <c r="AG92">
        <f t="shared" si="5"/>
        <v>781.33404200103678</v>
      </c>
      <c r="AI92" s="75">
        <f>PXIL!J92</f>
        <v>0</v>
      </c>
      <c r="AJ92" s="75">
        <f>PXIL!P92</f>
        <v>0</v>
      </c>
      <c r="AK92" s="75">
        <f>RTM_IEX!J92</f>
        <v>33.630000000000003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203.82185369648857</v>
      </c>
      <c r="P93" s="77">
        <v>74.67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351.39999999999992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5.56</v>
      </c>
      <c r="AB93" s="117">
        <f>-STOA!P93</f>
        <v>0</v>
      </c>
      <c r="AC93">
        <f t="shared" si="3"/>
        <v>6.5343180225955493</v>
      </c>
      <c r="AD93">
        <f t="shared" si="4"/>
        <v>736.00182090871681</v>
      </c>
      <c r="AE93">
        <f>'IDT-1'!F93</f>
        <v>9.8230000000000004</v>
      </c>
      <c r="AF93" s="26"/>
      <c r="AG93">
        <f t="shared" si="5"/>
        <v>745.82482090871679</v>
      </c>
      <c r="AI93" s="75">
        <f>PXIL!J93</f>
        <v>0</v>
      </c>
      <c r="AJ93" s="75">
        <f>PXIL!P93</f>
        <v>0</v>
      </c>
      <c r="AK93" s="75">
        <f>RTM_IEX!J93</f>
        <v>9.61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203.54920829648859</v>
      </c>
      <c r="P94" s="77">
        <v>74.67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350.9899999999999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5.56</v>
      </c>
      <c r="AB94" s="117">
        <f>-STOA!P94</f>
        <v>0</v>
      </c>
      <c r="AC94">
        <f t="shared" si="3"/>
        <v>6.5283107430755498</v>
      </c>
      <c r="AD94">
        <f t="shared" si="4"/>
        <v>735.32518278823693</v>
      </c>
      <c r="AE94">
        <f>'IDT-1'!F94</f>
        <v>0</v>
      </c>
      <c r="AF94" s="26"/>
      <c r="AG94">
        <f t="shared" si="5"/>
        <v>735.32518278823693</v>
      </c>
      <c r="AI94" s="75">
        <f>PXIL!J94</f>
        <v>0</v>
      </c>
      <c r="AJ94" s="75">
        <f>PXIL!P94</f>
        <v>0</v>
      </c>
      <c r="AK94" s="75">
        <f>RTM_IEX!J94</f>
        <v>9.61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203.54920829648859</v>
      </c>
      <c r="P95" s="77">
        <v>74.662871096754358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350.87999999999988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5.56</v>
      </c>
      <c r="AB95" s="117">
        <f>-STOA!P95</f>
        <v>0</v>
      </c>
      <c r="AC95">
        <f t="shared" si="3"/>
        <v>6.8422277472257775</v>
      </c>
      <c r="AD95">
        <f t="shared" si="4"/>
        <v>680.28413688084095</v>
      </c>
      <c r="AE95">
        <f>'IDT-1'!F95</f>
        <v>0</v>
      </c>
      <c r="AF95" s="26"/>
      <c r="AG95">
        <f t="shared" si="5"/>
        <v>680.28413688084095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203.54920829648859</v>
      </c>
      <c r="P96" s="77">
        <v>74.662871096754358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350.65999999999991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5.56</v>
      </c>
      <c r="AB96" s="117">
        <f>-STOA!P96</f>
        <v>0</v>
      </c>
      <c r="AC96">
        <f t="shared" si="3"/>
        <v>6.7071198343928469</v>
      </c>
      <c r="AD96">
        <f t="shared" si="4"/>
        <v>695.19924479367387</v>
      </c>
      <c r="AE96">
        <f>'IDT-1'!F96</f>
        <v>0</v>
      </c>
      <c r="AF96" s="26"/>
      <c r="AG96">
        <f t="shared" si="5"/>
        <v>695.19924479367387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212.03334207678859</v>
      </c>
      <c r="P97" s="77">
        <v>74.662871096754358</v>
      </c>
      <c r="Q97" s="77">
        <v>26.59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350.39999999999992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5.56</v>
      </c>
      <c r="AB97" s="117">
        <f>-STOA!P97</f>
        <v>0</v>
      </c>
      <c r="AC97">
        <f t="shared" si="3"/>
        <v>6.9570547621033931</v>
      </c>
      <c r="AD97">
        <f t="shared" si="4"/>
        <v>683.17344364626331</v>
      </c>
      <c r="AE97">
        <f>'IDT-1'!F97</f>
        <v>0</v>
      </c>
      <c r="AF97" s="26"/>
      <c r="AG97">
        <f t="shared" si="5"/>
        <v>683.17344364626331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208.96370784341869</v>
      </c>
      <c r="P98" s="77">
        <v>74.662871096754358</v>
      </c>
      <c r="Q98" s="77">
        <v>26.59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350.2399999999999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5.56</v>
      </c>
      <c r="AB98" s="117">
        <f>-STOA!P98</f>
        <v>0</v>
      </c>
      <c r="AC98">
        <f t="shared" si="3"/>
        <v>7.0174152560716907</v>
      </c>
      <c r="AD98">
        <f t="shared" si="4"/>
        <v>669.88344891892507</v>
      </c>
      <c r="AE98">
        <f>'IDT-1'!F98</f>
        <v>0</v>
      </c>
      <c r="AF98" s="26"/>
      <c r="AG98">
        <f t="shared" si="5"/>
        <v>669.88344891892507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0.29089801578481395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1.3807982049853995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5.5729033855341257</v>
      </c>
      <c r="P99" s="77">
        <f t="shared" si="6"/>
        <v>1.6294047060318748</v>
      </c>
      <c r="Q99" s="77">
        <f t="shared" si="6"/>
        <v>0.56255999999999962</v>
      </c>
      <c r="R99" s="80">
        <f>SUM(R3:R98)/4000</f>
        <v>0.19125000000000006</v>
      </c>
      <c r="S99" s="80">
        <f t="shared" si="6"/>
        <v>0</v>
      </c>
      <c r="T99" s="78">
        <f t="shared" si="6"/>
        <v>0.65606999999999993</v>
      </c>
      <c r="U99" s="78">
        <f t="shared" si="6"/>
        <v>9.8830049999999954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2.623777500000001</v>
      </c>
      <c r="Z99" s="75">
        <f t="shared" si="6"/>
        <v>0</v>
      </c>
      <c r="AA99" s="117">
        <f t="shared" si="6"/>
        <v>0.13215999999999994</v>
      </c>
      <c r="AB99" s="117">
        <f t="shared" si="6"/>
        <v>0</v>
      </c>
      <c r="AC99">
        <f t="shared" si="6"/>
        <v>0.21325022666687996</v>
      </c>
      <c r="AD99">
        <f t="shared" si="6"/>
        <v>21.45640158566933</v>
      </c>
      <c r="AE99">
        <f t="shared" si="6"/>
        <v>0.19772875000000006</v>
      </c>
      <c r="AG99">
        <f t="shared" si="6"/>
        <v>21.654130335669333</v>
      </c>
      <c r="AI99">
        <f t="shared" si="6"/>
        <v>0</v>
      </c>
      <c r="AJ99">
        <f t="shared" si="6"/>
        <v>0</v>
      </c>
      <c r="AK99">
        <f t="shared" si="6"/>
        <v>2.2825000000000002E-2</v>
      </c>
      <c r="AL99">
        <f t="shared" si="6"/>
        <v>-1.276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19.694800075621512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86.458174448874999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0.96784661498470892</v>
      </c>
      <c r="AD3">
        <f>SUM(B3:AB3,AI3:AR3)-AC3</f>
        <v>109.01472326964129</v>
      </c>
      <c r="AE3">
        <f>'IDT-1'!E3</f>
        <v>0</v>
      </c>
      <c r="AF3" s="26"/>
      <c r="AG3">
        <f>SUM(AD3:AF3)+AT3</f>
        <v>109.01472326964129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86.458145630663523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0.96790014627335108</v>
      </c>
      <c r="AD4">
        <f t="shared" ref="AD4:AD67" si="1">SUM(B4:AB4,AI4:AR4)-AC4</f>
        <v>109.02075283933472</v>
      </c>
      <c r="AE4">
        <f>'IDT-1'!E4</f>
        <v>0</v>
      </c>
      <c r="AF4" s="26"/>
      <c r="AG4">
        <f t="shared" ref="AG4:AG67" si="2">SUM(AD4:AF4)+AT4</f>
        <v>109.02075283933472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86.467710978953292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0.96798432133830103</v>
      </c>
      <c r="AD5">
        <f t="shared" si="1"/>
        <v>109.03023401255953</v>
      </c>
      <c r="AE5">
        <f>'IDT-1'!E5</f>
        <v>0</v>
      </c>
      <c r="AF5" s="26"/>
      <c r="AG5">
        <f t="shared" si="2"/>
        <v>109.03023401255953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86.468010659961152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0.96798695853117023</v>
      </c>
      <c r="AD6">
        <f t="shared" si="1"/>
        <v>109.03053105637453</v>
      </c>
      <c r="AE6">
        <f>'IDT-1'!E6</f>
        <v>0</v>
      </c>
      <c r="AF6" s="26"/>
      <c r="AG6">
        <f t="shared" si="2"/>
        <v>109.03053105637453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86.814340202107118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1.4593316722227974</v>
      </c>
      <c r="AD7">
        <f t="shared" si="1"/>
        <v>53.88551588482887</v>
      </c>
      <c r="AE7">
        <f>'IDT-1'!E7</f>
        <v>0</v>
      </c>
      <c r="AF7" s="26"/>
      <c r="AG7">
        <f t="shared" si="2"/>
        <v>53.88551588482887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86.814639883114978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0.97103729569492392</v>
      </c>
      <c r="AD8">
        <f t="shared" si="1"/>
        <v>109.3741099423646</v>
      </c>
      <c r="AE8">
        <f>'IDT-1'!E8</f>
        <v>0</v>
      </c>
      <c r="AF8" s="26"/>
      <c r="AG8">
        <f t="shared" si="2"/>
        <v>109.3741099423646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86.814340202107118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0.97103465850205473</v>
      </c>
      <c r="AD9">
        <f t="shared" si="1"/>
        <v>109.37381289854962</v>
      </c>
      <c r="AE9">
        <f>'IDT-1'!E9</f>
        <v>0</v>
      </c>
      <c r="AF9" s="26"/>
      <c r="AG9">
        <f t="shared" si="2"/>
        <v>109.37381289854962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2.0437550579983812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86.814639883114978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0.97054590103617022</v>
      </c>
      <c r="AD10">
        <f t="shared" si="1"/>
        <v>109.31876103489225</v>
      </c>
      <c r="AE10">
        <f>'IDT-1'!E10</f>
        <v>0</v>
      </c>
      <c r="AF10" s="26"/>
      <c r="AG10">
        <f t="shared" si="2"/>
        <v>109.31876103489225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2.0437550579983812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85.866881936380125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1.4505026448256459</v>
      </c>
      <c r="AD11">
        <f t="shared" si="1"/>
        <v>52.891046344367922</v>
      </c>
      <c r="AE11">
        <f>'IDT-1'!E11</f>
        <v>0</v>
      </c>
      <c r="AF11" s="26"/>
      <c r="AG11">
        <f t="shared" si="2"/>
        <v>52.891046344367922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85.866833745088698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0.96270894786889027</v>
      </c>
      <c r="AD12">
        <f t="shared" si="1"/>
        <v>108.43603512814136</v>
      </c>
      <c r="AE12">
        <f>'IDT-1'!E12</f>
        <v>0</v>
      </c>
      <c r="AF12" s="26"/>
      <c r="AG12">
        <f t="shared" si="2"/>
        <v>108.43603512814136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85.868198936380111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0.96272096155225462</v>
      </c>
      <c r="AD13">
        <f t="shared" si="1"/>
        <v>108.43738830574941</v>
      </c>
      <c r="AE13">
        <f>'IDT-1'!E13</f>
        <v>0</v>
      </c>
      <c r="AF13" s="26"/>
      <c r="AG13">
        <f t="shared" si="2"/>
        <v>108.43738830574941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86.497939356725297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0.96825033106269465</v>
      </c>
      <c r="AD14">
        <f t="shared" si="1"/>
        <v>109.06019638060715</v>
      </c>
      <c r="AE14">
        <f>'IDT-1'!E14</f>
        <v>0</v>
      </c>
      <c r="AF14" s="26"/>
      <c r="AG14">
        <f t="shared" si="2"/>
        <v>109.06019638060715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86.607906079059291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1.4575150519399764</v>
      </c>
      <c r="AD15">
        <f t="shared" si="1"/>
        <v>53.680898382063859</v>
      </c>
      <c r="AE15">
        <f>'IDT-1'!E15</f>
        <v>0</v>
      </c>
      <c r="AF15" s="26"/>
      <c r="AG15">
        <f t="shared" si="2"/>
        <v>53.680898382063859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86.607975640694519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0.9692186503616238</v>
      </c>
      <c r="AD16">
        <f t="shared" si="1"/>
        <v>109.16926434527744</v>
      </c>
      <c r="AE16">
        <f>'IDT-1'!E16</f>
        <v>0</v>
      </c>
      <c r="AF16" s="26"/>
      <c r="AG16">
        <f t="shared" si="2"/>
        <v>109.16926434527744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86.607906079059291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0.9692180382192338</v>
      </c>
      <c r="AD17">
        <f t="shared" si="1"/>
        <v>109.1691953957846</v>
      </c>
      <c r="AE17">
        <f>'IDT-1'!E17</f>
        <v>0</v>
      </c>
      <c r="AF17" s="26"/>
      <c r="AG17">
        <f t="shared" si="2"/>
        <v>109.1691953957846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86.607975640694519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0.9692186503616238</v>
      </c>
      <c r="AD18">
        <f t="shared" si="1"/>
        <v>109.16926434527744</v>
      </c>
      <c r="AE18">
        <f>'IDT-1'!E18</f>
        <v>0</v>
      </c>
      <c r="AF18" s="26"/>
      <c r="AG18">
        <f t="shared" si="2"/>
        <v>109.16926434527744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86.581133959905117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1.5016700949023962</v>
      </c>
      <c r="AD19">
        <f t="shared" si="1"/>
        <v>48.609971219947269</v>
      </c>
      <c r="AE19">
        <f>'IDT-1'!E19</f>
        <v>0</v>
      </c>
      <c r="AF19" s="26"/>
      <c r="AG19">
        <f t="shared" si="2"/>
        <v>48.609971219947269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86.58110174188252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0.96898216005207827</v>
      </c>
      <c r="AD20">
        <f t="shared" si="1"/>
        <v>109.14262693677499</v>
      </c>
      <c r="AE20">
        <f>'IDT-1'!E20</f>
        <v>0</v>
      </c>
      <c r="AF20" s="26"/>
      <c r="AG20">
        <f t="shared" si="2"/>
        <v>109.14262693677499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86.081092874812171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0.96458208202185913</v>
      </c>
      <c r="AD21">
        <f t="shared" si="1"/>
        <v>108.64701814773485</v>
      </c>
      <c r="AE21">
        <f>'IDT-1'!E21</f>
        <v>0</v>
      </c>
      <c r="AF21" s="26"/>
      <c r="AG21">
        <f t="shared" si="2"/>
        <v>108.64701814773485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86.050395374412588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0.96431194401834286</v>
      </c>
      <c r="AD22">
        <f t="shared" si="1"/>
        <v>108.61659078533879</v>
      </c>
      <c r="AE22">
        <f>'IDT-1'!E22</f>
        <v>0</v>
      </c>
      <c r="AF22" s="26"/>
      <c r="AG22">
        <f t="shared" si="2"/>
        <v>108.61659078533879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86.259856450241799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1.4544522152063826</v>
      </c>
      <c r="AD23">
        <f t="shared" si="1"/>
        <v>53.335911589979965</v>
      </c>
      <c r="AE23">
        <f>'IDT-1'!E23</f>
        <v>0</v>
      </c>
      <c r="AF23" s="26"/>
      <c r="AG23">
        <f t="shared" si="2"/>
        <v>53.335911589979965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87.8258075929418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0.97993557154139987</v>
      </c>
      <c r="AD24">
        <f t="shared" si="1"/>
        <v>110.37637937634494</v>
      </c>
      <c r="AE24">
        <f>'IDT-1'!E24</f>
        <v>0</v>
      </c>
      <c r="AF24" s="26"/>
      <c r="AG24">
        <f t="shared" si="2"/>
        <v>110.37637937634494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89.824442640493643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0.99752355995985609</v>
      </c>
      <c r="AD25">
        <f t="shared" si="1"/>
        <v>112.35742643547833</v>
      </c>
      <c r="AE25">
        <f>'IDT-1'!E25</f>
        <v>0</v>
      </c>
      <c r="AF25" s="26"/>
      <c r="AG25">
        <f t="shared" si="2"/>
        <v>112.35742643547833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91.314012377093647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1.0106317736419361</v>
      </c>
      <c r="AD26">
        <f t="shared" si="1"/>
        <v>113.83388795839626</v>
      </c>
      <c r="AE26">
        <f>'IDT-1'!E26</f>
        <v>0</v>
      </c>
      <c r="AF26" s="26"/>
      <c r="AG26">
        <f t="shared" si="2"/>
        <v>113.83388795839626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1.9561394878828395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94.27563735349365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1.4349474002572751</v>
      </c>
      <c r="AD27">
        <f t="shared" si="1"/>
        <v>71.227741435934277</v>
      </c>
      <c r="AE27">
        <f>'IDT-1'!E27</f>
        <v>0</v>
      </c>
      <c r="AF27" s="26"/>
      <c r="AG27">
        <f t="shared" si="2"/>
        <v>71.227741435934277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19.57180902200037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96.434533993089133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1.0545562577019272</v>
      </c>
      <c r="AD28">
        <f t="shared" si="1"/>
        <v>118.78138211751705</v>
      </c>
      <c r="AE28">
        <f>'IDT-1'!E28</f>
        <v>0</v>
      </c>
      <c r="AF28" s="26"/>
      <c r="AG28">
        <f t="shared" si="2"/>
        <v>118.78138211751705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19.57180902200037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96.711285083089138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1.0569916672939272</v>
      </c>
      <c r="AD29">
        <f t="shared" si="1"/>
        <v>119.05569779792506</v>
      </c>
      <c r="AE29">
        <f>'IDT-1'!E29</f>
        <v>0</v>
      </c>
      <c r="AF29" s="26"/>
      <c r="AG29">
        <f t="shared" si="2"/>
        <v>119.05569779792506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19.57180902200037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96.711285083089138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1.0569916672939272</v>
      </c>
      <c r="AD30">
        <f t="shared" si="1"/>
        <v>119.05569779792506</v>
      </c>
      <c r="AE30">
        <f>'IDT-1'!E30</f>
        <v>0</v>
      </c>
      <c r="AF30" s="26"/>
      <c r="AG30">
        <f t="shared" si="2"/>
        <v>119.05569779792506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19.57180902200037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96.6659434824127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1.322936486873834</v>
      </c>
      <c r="AD31">
        <f t="shared" si="1"/>
        <v>88.744411377668726</v>
      </c>
      <c r="AE31">
        <f>'IDT-1'!E31</f>
        <v>0</v>
      </c>
      <c r="AF31" s="26"/>
      <c r="AG31">
        <f t="shared" si="2"/>
        <v>88.744411377668726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19.57180902200037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96.6659434824127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1.1411606612079745</v>
      </c>
      <c r="AD32">
        <f t="shared" si="1"/>
        <v>128.53618720333458</v>
      </c>
      <c r="AE32">
        <f>'IDT-1'!E32</f>
        <v>0</v>
      </c>
      <c r="AF32" s="26"/>
      <c r="AG32">
        <f t="shared" si="2"/>
        <v>128.53618720333458</v>
      </c>
      <c r="AI32" s="75">
        <f>PXIL!K32</f>
        <v>0</v>
      </c>
      <c r="AJ32" s="75">
        <f>PXIL!Q32</f>
        <v>0</v>
      </c>
      <c r="AK32" s="75">
        <f>RTM_IEX!K32</f>
        <v>9.61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19.57180902200037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96.399554482412697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1.0542484380079744</v>
      </c>
      <c r="AD33">
        <f t="shared" si="1"/>
        <v>118.74671042653458</v>
      </c>
      <c r="AE33">
        <f>'IDT-1'!E33</f>
        <v>0</v>
      </c>
      <c r="AF33" s="26"/>
      <c r="AG33">
        <f t="shared" si="2"/>
        <v>118.74671042653458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19.57180902200037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93.64994088628913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1.156947838362087</v>
      </c>
      <c r="AD34">
        <f t="shared" si="1"/>
        <v>130.31439743005689</v>
      </c>
      <c r="AE34">
        <f>'IDT-1'!E34</f>
        <v>0</v>
      </c>
      <c r="AF34" s="26"/>
      <c r="AG34">
        <f t="shared" si="2"/>
        <v>130.31439743005689</v>
      </c>
      <c r="AI34" s="75">
        <f>PXIL!K34</f>
        <v>0</v>
      </c>
      <c r="AJ34" s="75">
        <f>PXIL!Q34</f>
        <v>0</v>
      </c>
      <c r="AK34" s="75">
        <f>RTM_IEX!K34</f>
        <v>14.42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17.999194089993289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91.534089276415628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1.166729332793538</v>
      </c>
      <c r="AD35">
        <f t="shared" si="1"/>
        <v>131.41614939374486</v>
      </c>
      <c r="AE35">
        <f>'IDT-1'!E35</f>
        <v>0</v>
      </c>
      <c r="AF35" s="26"/>
      <c r="AG35">
        <f t="shared" si="2"/>
        <v>131.41614939374486</v>
      </c>
      <c r="AI35" s="75">
        <f>PXIL!K35</f>
        <v>0</v>
      </c>
      <c r="AJ35" s="75">
        <f>PXIL!Q35</f>
        <v>0</v>
      </c>
      <c r="AK35" s="75">
        <f>RTM_IEX!K35</f>
        <v>19.22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17.999194089993289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90.222863595215642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1.1636170972428845</v>
      </c>
      <c r="AD36">
        <f t="shared" si="1"/>
        <v>90.888035948095535</v>
      </c>
      <c r="AE36">
        <f>'IDT-1'!E36</f>
        <v>0</v>
      </c>
      <c r="AF36" s="26"/>
      <c r="AG36">
        <f t="shared" si="2"/>
        <v>90.888035948095535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17.999194089993289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88.080320699015644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1.1786641693124182</v>
      </c>
      <c r="AD37">
        <f t="shared" si="1"/>
        <v>132.76044597982599</v>
      </c>
      <c r="AE37">
        <f>'IDT-1'!E37</f>
        <v>0</v>
      </c>
      <c r="AF37" s="26"/>
      <c r="AG37">
        <f t="shared" si="2"/>
        <v>132.76044597982599</v>
      </c>
      <c r="AI37" s="75">
        <f>PXIL!K37</f>
        <v>0</v>
      </c>
      <c r="AJ37" s="75">
        <f>PXIL!Q37</f>
        <v>0</v>
      </c>
      <c r="AK37" s="75">
        <f>RTM_IEX!K37</f>
        <v>24.03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17.999194089993289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86.758101902015625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1.2092686438988181</v>
      </c>
      <c r="AD38">
        <f t="shared" si="1"/>
        <v>136.2076227082396</v>
      </c>
      <c r="AE38">
        <f>'IDT-1'!E38</f>
        <v>0</v>
      </c>
      <c r="AF38" s="26"/>
      <c r="AG38">
        <f t="shared" si="2"/>
        <v>136.2076227082396</v>
      </c>
      <c r="AI38" s="75">
        <f>PXIL!K38</f>
        <v>0</v>
      </c>
      <c r="AJ38" s="75">
        <f>PXIL!Q38</f>
        <v>0</v>
      </c>
      <c r="AK38" s="75">
        <f>RTM_IEX!K38</f>
        <v>28.83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85.564852707515627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1.240955724597651</v>
      </c>
      <c r="AD39">
        <f t="shared" si="1"/>
        <v>139.77674025240813</v>
      </c>
      <c r="AE39">
        <f>'IDT-1'!E39</f>
        <v>0</v>
      </c>
      <c r="AF39" s="26"/>
      <c r="AG39">
        <f t="shared" si="2"/>
        <v>139.77674025240813</v>
      </c>
      <c r="AI39" s="75">
        <f>PXIL!K39</f>
        <v>0</v>
      </c>
      <c r="AJ39" s="75">
        <f>PXIL!Q39</f>
        <v>0</v>
      </c>
      <c r="AK39" s="75">
        <f>RTM_IEX!K39</f>
        <v>33.64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2.0828432694901533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85.433904191215632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1.2820433776542111</v>
      </c>
      <c r="AD40">
        <f t="shared" si="1"/>
        <v>144.40470408305157</v>
      </c>
      <c r="AE40">
        <f>'IDT-1'!E40</f>
        <v>0</v>
      </c>
      <c r="AF40" s="26"/>
      <c r="AG40">
        <f t="shared" si="2"/>
        <v>144.40470408305157</v>
      </c>
      <c r="AI40" s="75">
        <f>PXIL!K40</f>
        <v>0</v>
      </c>
      <c r="AJ40" s="75">
        <f>PXIL!Q40</f>
        <v>0</v>
      </c>
      <c r="AK40" s="75">
        <f>RTM_IEX!K40</f>
        <v>38.44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2.0828432694901533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17.999702749566509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85.011970355515643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1.0288370193181895</v>
      </c>
      <c r="AD41">
        <f t="shared" si="1"/>
        <v>95.795679355254123</v>
      </c>
      <c r="AE41">
        <f>'IDT-1'!E41</f>
        <v>0</v>
      </c>
      <c r="AF41" s="26"/>
      <c r="AG41">
        <f t="shared" si="2"/>
        <v>95.795679355254123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2.0828432694901533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17.999702749566509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85.041970355515645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1.2785917440962364</v>
      </c>
      <c r="AD42">
        <f t="shared" si="1"/>
        <v>144.01592463047606</v>
      </c>
      <c r="AE42">
        <f>'IDT-1'!E42</f>
        <v>0</v>
      </c>
      <c r="AF42" s="26"/>
      <c r="AG42">
        <f t="shared" si="2"/>
        <v>144.01592463047606</v>
      </c>
      <c r="AI42" s="75">
        <f>PXIL!K42</f>
        <v>0</v>
      </c>
      <c r="AJ42" s="75">
        <f>PXIL!Q42</f>
        <v>0</v>
      </c>
      <c r="AK42" s="75">
        <f>RTM_IEX!K42</f>
        <v>38.44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2.0828432694901533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84.511970355515643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1.1893623599000511</v>
      </c>
      <c r="AD43">
        <f t="shared" si="1"/>
        <v>133.96545126510574</v>
      </c>
      <c r="AE43">
        <f>'IDT-1'!E43</f>
        <v>0</v>
      </c>
      <c r="AF43" s="26"/>
      <c r="AG43">
        <f t="shared" si="2"/>
        <v>133.96545126510574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28.83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2.0828432694901533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84.541970355515645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1.1896263599000512</v>
      </c>
      <c r="AD44">
        <f t="shared" si="1"/>
        <v>133.99518726510576</v>
      </c>
      <c r="AE44">
        <f>'IDT-1'!E44</f>
        <v>0</v>
      </c>
      <c r="AF44" s="26"/>
      <c r="AG44">
        <f t="shared" si="2"/>
        <v>133.99518726510576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28.83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2.0828432694901533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84.531601355515647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1.1895351127000511</v>
      </c>
      <c r="AD45">
        <f t="shared" si="1"/>
        <v>133.98490951230576</v>
      </c>
      <c r="AE45">
        <f>'IDT-1'!E45</f>
        <v>0</v>
      </c>
      <c r="AF45" s="26"/>
      <c r="AG45">
        <f t="shared" si="2"/>
        <v>133.98490951230576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28.83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2.0828432694901533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84.531601355515647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1.1895351127000511</v>
      </c>
      <c r="AD46">
        <f t="shared" si="1"/>
        <v>133.98490951230576</v>
      </c>
      <c r="AE46">
        <f>'IDT-1'!E46</f>
        <v>0</v>
      </c>
      <c r="AF46" s="26"/>
      <c r="AG46">
        <f t="shared" si="2"/>
        <v>133.98490951230576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28.83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2.0828432694901533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84.531601355515647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1.454591112700051</v>
      </c>
      <c r="AD47">
        <f t="shared" si="1"/>
        <v>163.83985351230572</v>
      </c>
      <c r="AE47">
        <f>'IDT-1'!E47</f>
        <v>0</v>
      </c>
      <c r="AF47" s="26"/>
      <c r="AG47">
        <f t="shared" si="2"/>
        <v>163.83985351230572</v>
      </c>
      <c r="AI47" s="75">
        <f>PXIL!K47</f>
        <v>0</v>
      </c>
      <c r="AJ47" s="75">
        <f>PXIL!Q47</f>
        <v>0</v>
      </c>
      <c r="AK47" s="75">
        <f>RTM_IEX!K47</f>
        <v>28.83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2.0828432694901533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84.531601355515647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1.2008871127000511</v>
      </c>
      <c r="AD48">
        <f t="shared" si="1"/>
        <v>135.26355751230574</v>
      </c>
      <c r="AE48">
        <f>'IDT-1'!E48</f>
        <v>0</v>
      </c>
      <c r="AF48" s="26"/>
      <c r="AG48">
        <f t="shared" si="2"/>
        <v>135.26355751230574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28.83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2.0828432694901533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84.531601355515647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1.2008871127000511</v>
      </c>
      <c r="AD49">
        <f t="shared" si="1"/>
        <v>135.26355751230574</v>
      </c>
      <c r="AE49">
        <f>'IDT-1'!E49</f>
        <v>0</v>
      </c>
      <c r="AF49" s="26"/>
      <c r="AG49">
        <f t="shared" si="2"/>
        <v>135.26355751230574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2.0828432694901533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84.531601355515647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1.2008871127000511</v>
      </c>
      <c r="AD50">
        <f t="shared" si="1"/>
        <v>135.26355751230574</v>
      </c>
      <c r="AE50">
        <f>'IDT-1'!E50</f>
        <v>0</v>
      </c>
      <c r="AF50" s="26"/>
      <c r="AG50">
        <f t="shared" si="2"/>
        <v>135.26355751230574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84.531894505915645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1.2008979095888299</v>
      </c>
      <c r="AD51">
        <f t="shared" si="1"/>
        <v>135.26477363459637</v>
      </c>
      <c r="AE51">
        <f>'IDT-1'!E51</f>
        <v>0</v>
      </c>
      <c r="AF51" s="26"/>
      <c r="AG51">
        <f t="shared" si="2"/>
        <v>135.26477363459637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84.531894505915645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1.4546019095888298</v>
      </c>
      <c r="AD52">
        <f t="shared" si="1"/>
        <v>163.84106963459638</v>
      </c>
      <c r="AE52">
        <f>'IDT-1'!E52</f>
        <v>0</v>
      </c>
      <c r="AF52" s="26"/>
      <c r="AG52">
        <f t="shared" si="2"/>
        <v>163.84106963459638</v>
      </c>
      <c r="AI52" s="75">
        <f>PXIL!K52</f>
        <v>0</v>
      </c>
      <c r="AJ52" s="75">
        <f>PXIL!Q52</f>
        <v>0</v>
      </c>
      <c r="AK52" s="75">
        <f>RTM_IEX!K52</f>
        <v>28.83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84.52152450591565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1.4158866791432023</v>
      </c>
      <c r="AD53">
        <f t="shared" si="1"/>
        <v>159.48032685985706</v>
      </c>
      <c r="AE53">
        <f>'IDT-1'!E53</f>
        <v>0</v>
      </c>
      <c r="AF53" s="26"/>
      <c r="AG53">
        <f t="shared" si="2"/>
        <v>159.48032685985706</v>
      </c>
      <c r="AI53" s="75">
        <f>PXIL!K53</f>
        <v>0</v>
      </c>
      <c r="AJ53" s="75">
        <f>PXIL!Q53</f>
        <v>0</v>
      </c>
      <c r="AK53" s="75">
        <f>RTM_IEX!K53</f>
        <v>24.03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84.481524505915644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1.2040706791432023</v>
      </c>
      <c r="AD54">
        <f t="shared" si="1"/>
        <v>135.62214285985706</v>
      </c>
      <c r="AE54">
        <f>'IDT-1'!E54</f>
        <v>0</v>
      </c>
      <c r="AF54" s="26"/>
      <c r="AG54">
        <f t="shared" si="2"/>
        <v>135.62214285985706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84.481524505915644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1.2040706791432023</v>
      </c>
      <c r="AD55">
        <f t="shared" si="1"/>
        <v>135.62214285985706</v>
      </c>
      <c r="AE55">
        <f>'IDT-1'!E55</f>
        <v>0</v>
      </c>
      <c r="AF55" s="26"/>
      <c r="AG55">
        <f t="shared" si="2"/>
        <v>135.62214285985706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84.481524505915644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1.2040706791432023</v>
      </c>
      <c r="AD56">
        <f t="shared" si="1"/>
        <v>135.62214285985706</v>
      </c>
      <c r="AE56">
        <f>'IDT-1'!E56</f>
        <v>0</v>
      </c>
      <c r="AF56" s="26"/>
      <c r="AG56">
        <f t="shared" si="2"/>
        <v>135.62214285985706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28.83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84.481524505915644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1.4577746791432022</v>
      </c>
      <c r="AD57">
        <f t="shared" si="1"/>
        <v>164.19843885985705</v>
      </c>
      <c r="AE57">
        <f>'IDT-1'!E57</f>
        <v>0</v>
      </c>
      <c r="AF57" s="26"/>
      <c r="AG57">
        <f t="shared" si="2"/>
        <v>164.19843885985705</v>
      </c>
      <c r="AI57" s="75">
        <f>PXIL!K57</f>
        <v>0</v>
      </c>
      <c r="AJ57" s="75">
        <f>PXIL!Q57</f>
        <v>0</v>
      </c>
      <c r="AK57" s="75">
        <f>RTM_IEX!K57</f>
        <v>28.83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28.83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84.481524505915644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1.2040706791432023</v>
      </c>
      <c r="AD58">
        <f t="shared" si="1"/>
        <v>135.62214285985706</v>
      </c>
      <c r="AE58">
        <f>'IDT-1'!E58</f>
        <v>0</v>
      </c>
      <c r="AF58" s="26"/>
      <c r="AG58">
        <f t="shared" si="2"/>
        <v>135.62214285985706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28.83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84.507464761915642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1.2042989533960022</v>
      </c>
      <c r="AD59">
        <f t="shared" si="1"/>
        <v>135.64785484160424</v>
      </c>
      <c r="AE59">
        <f>'IDT-1'!E59</f>
        <v>0</v>
      </c>
      <c r="AF59" s="26"/>
      <c r="AG59">
        <f t="shared" si="2"/>
        <v>135.64785484160424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28.83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84.507464761915642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1.2042989533960022</v>
      </c>
      <c r="AD60">
        <f t="shared" si="1"/>
        <v>135.64785484160424</v>
      </c>
      <c r="AE60">
        <f>'IDT-1'!E60</f>
        <v>0</v>
      </c>
      <c r="AF60" s="26"/>
      <c r="AG60">
        <f t="shared" si="2"/>
        <v>135.64785484160424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28.83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84.507464761915642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1.3734349533960022</v>
      </c>
      <c r="AD61">
        <f t="shared" si="1"/>
        <v>154.69871884160423</v>
      </c>
      <c r="AE61">
        <f>'IDT-1'!E61</f>
        <v>0</v>
      </c>
      <c r="AF61" s="26"/>
      <c r="AG61">
        <f t="shared" si="2"/>
        <v>154.69871884160423</v>
      </c>
      <c r="AI61" s="75">
        <f>PXIL!K61</f>
        <v>0</v>
      </c>
      <c r="AJ61" s="75">
        <f>PXIL!Q61</f>
        <v>0</v>
      </c>
      <c r="AK61" s="75">
        <f>RTM_IEX!K61</f>
        <v>19.22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28.83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84.487493237689108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1.4578272039828089</v>
      </c>
      <c r="AD62">
        <f t="shared" si="1"/>
        <v>164.2043550667909</v>
      </c>
      <c r="AE62">
        <f>'IDT-1'!E62</f>
        <v>0</v>
      </c>
      <c r="AF62" s="26"/>
      <c r="AG62">
        <f t="shared" si="2"/>
        <v>164.2043550667909</v>
      </c>
      <c r="AI62" s="75">
        <f>PXIL!K62</f>
        <v>0</v>
      </c>
      <c r="AJ62" s="75">
        <f>PXIL!Q62</f>
        <v>0</v>
      </c>
      <c r="AK62" s="75">
        <f>RTM_IEX!K62</f>
        <v>28.83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28.83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2.0837770382695502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84.487529010244103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1.2005074932269202</v>
      </c>
      <c r="AD63">
        <f t="shared" si="1"/>
        <v>135.22079855528673</v>
      </c>
      <c r="AE63">
        <f>'IDT-1'!E63</f>
        <v>0</v>
      </c>
      <c r="AF63" s="26"/>
      <c r="AG63">
        <f t="shared" si="2"/>
        <v>135.22079855528673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28.83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2.0837770382695502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84.487464761915646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1.1159389278416298</v>
      </c>
      <c r="AD64">
        <f t="shared" si="1"/>
        <v>125.69530287234358</v>
      </c>
      <c r="AE64">
        <f>'IDT-1'!E64</f>
        <v>0</v>
      </c>
      <c r="AF64" s="26"/>
      <c r="AG64">
        <f t="shared" si="2"/>
        <v>125.69530287234358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2.0837770382695502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84.487464761915646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1.1159389278416298</v>
      </c>
      <c r="AD65">
        <f t="shared" si="1"/>
        <v>125.69530287234358</v>
      </c>
      <c r="AE65">
        <f>'IDT-1'!E65</f>
        <v>0</v>
      </c>
      <c r="AF65" s="26"/>
      <c r="AG65">
        <f t="shared" si="2"/>
        <v>125.69530287234358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84.487506061011075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1.2428352912736695</v>
      </c>
      <c r="AD66">
        <f t="shared" si="1"/>
        <v>139.98844780800695</v>
      </c>
      <c r="AE66">
        <f>'IDT-1'!E66</f>
        <v>0</v>
      </c>
      <c r="AF66" s="26"/>
      <c r="AG66">
        <f t="shared" si="2"/>
        <v>139.98844780800695</v>
      </c>
      <c r="AI66" s="75">
        <f>PXIL!K66</f>
        <v>0</v>
      </c>
      <c r="AJ66" s="75">
        <f>PXIL!Q66</f>
        <v>0</v>
      </c>
      <c r="AK66" s="75">
        <f>RTM_IEX!K66</f>
        <v>19.22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14.42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85.010453775415641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1.3742370139951712</v>
      </c>
      <c r="AD67">
        <f t="shared" si="1"/>
        <v>154.7890600309106</v>
      </c>
      <c r="AE67">
        <f>'IDT-1'!E67</f>
        <v>0</v>
      </c>
      <c r="AF67" s="26"/>
      <c r="AG67">
        <f t="shared" si="2"/>
        <v>154.7890600309106</v>
      </c>
      <c r="AI67" s="75">
        <f>PXIL!K67</f>
        <v>0</v>
      </c>
      <c r="AJ67" s="75">
        <f>PXIL!Q67</f>
        <v>0</v>
      </c>
      <c r="AK67" s="75">
        <f>RTM_IEX!K67</f>
        <v>33.64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86.189892951615633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1.088584078745731</v>
      </c>
      <c r="AD68">
        <f t="shared" ref="AD68:AD98" si="4">SUM(B68:AB68,AI68:AR68)-AC68</f>
        <v>122.61415214236006</v>
      </c>
      <c r="AE68">
        <f>'IDT-1'!E68</f>
        <v>0</v>
      </c>
      <c r="AF68" s="26"/>
      <c r="AG68">
        <f t="shared" ref="AG68:AG98" si="5">SUM(AD68:AF68)+AT68</f>
        <v>122.61415214236006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86.51890043331565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1.0801273445846911</v>
      </c>
      <c r="AD69">
        <f t="shared" si="4"/>
        <v>121.66161635822111</v>
      </c>
      <c r="AE69">
        <f>'IDT-1'!E69</f>
        <v>0</v>
      </c>
      <c r="AF69" s="26"/>
      <c r="AG69">
        <f t="shared" si="5"/>
        <v>121.66161635822111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87.110392686715628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1.0854204764146109</v>
      </c>
      <c r="AD70">
        <f t="shared" si="4"/>
        <v>122.25781547979118</v>
      </c>
      <c r="AE70">
        <f>'IDT-1'!E70</f>
        <v>0</v>
      </c>
      <c r="AF70" s="26"/>
      <c r="AG70">
        <f t="shared" si="5"/>
        <v>122.25781547979118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88.112515821815634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1.2632871600034909</v>
      </c>
      <c r="AD71">
        <f t="shared" si="4"/>
        <v>142.2920719313023</v>
      </c>
      <c r="AE71">
        <f>'IDT-1'!E71</f>
        <v>0</v>
      </c>
      <c r="AF71" s="26"/>
      <c r="AG71">
        <f t="shared" si="5"/>
        <v>142.2920719313023</v>
      </c>
      <c r="AI71" s="75">
        <f>PXIL!K71</f>
        <v>0</v>
      </c>
      <c r="AJ71" s="75">
        <f>PXIL!Q71</f>
        <v>0</v>
      </c>
      <c r="AK71" s="75">
        <f>RTM_IEX!K71</f>
        <v>19.22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89.035802392115642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1.3560680818221311</v>
      </c>
      <c r="AD72">
        <f t="shared" si="4"/>
        <v>152.74257757978364</v>
      </c>
      <c r="AE72">
        <f>'IDT-1'!E72</f>
        <v>0</v>
      </c>
      <c r="AF72" s="26"/>
      <c r="AG72">
        <f t="shared" si="5"/>
        <v>152.74257757978364</v>
      </c>
      <c r="AI72" s="75">
        <f>PXIL!K72</f>
        <v>0</v>
      </c>
      <c r="AJ72" s="75">
        <f>PXIL!Q72</f>
        <v>0</v>
      </c>
      <c r="AK72" s="75">
        <f>RTM_IEX!K72</f>
        <v>28.83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91.22473251028913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1.2906746668620577</v>
      </c>
      <c r="AD73">
        <f t="shared" si="4"/>
        <v>145.37690111291724</v>
      </c>
      <c r="AE73">
        <f>'IDT-1'!E73</f>
        <v>0</v>
      </c>
      <c r="AF73" s="26"/>
      <c r="AG73">
        <f t="shared" si="5"/>
        <v>145.37690111291724</v>
      </c>
      <c r="AI73" s="75">
        <f>PXIL!K73</f>
        <v>0</v>
      </c>
      <c r="AJ73" s="75">
        <f>PXIL!Q73</f>
        <v>0</v>
      </c>
      <c r="AK73" s="75">
        <f>RTM_IEX!K73</f>
        <v>19.22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92.174506652189123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1.2990326793107778</v>
      </c>
      <c r="AD74">
        <f t="shared" si="4"/>
        <v>146.31831724236849</v>
      </c>
      <c r="AE74">
        <f>'IDT-1'!E74</f>
        <v>0</v>
      </c>
      <c r="AF74" s="26"/>
      <c r="AG74">
        <f t="shared" si="5"/>
        <v>146.31831724236849</v>
      </c>
      <c r="AI74" s="75">
        <f>PXIL!K74</f>
        <v>0</v>
      </c>
      <c r="AJ74" s="75">
        <f>PXIL!Q74</f>
        <v>0</v>
      </c>
      <c r="AK74" s="75">
        <f>RTM_IEX!K74</f>
        <v>19.22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94.018733676015643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1.1462732955180772</v>
      </c>
      <c r="AD75">
        <f t="shared" si="4"/>
        <v>129.11205574062706</v>
      </c>
      <c r="AE75">
        <f>'IDT-1'!E75</f>
        <v>0</v>
      </c>
      <c r="AF75" s="26"/>
      <c r="AG75">
        <f t="shared" si="5"/>
        <v>129.11205574062706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96.504958700415642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1.0413440757327972</v>
      </c>
      <c r="AD76">
        <f t="shared" si="4"/>
        <v>117.29320998481234</v>
      </c>
      <c r="AE76">
        <f>'IDT-1'!E76</f>
        <v>0</v>
      </c>
      <c r="AF76" s="26"/>
      <c r="AG76">
        <f t="shared" si="5"/>
        <v>117.29320998481234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96.504958700415642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1.4218560757327972</v>
      </c>
      <c r="AD77">
        <f t="shared" si="4"/>
        <v>160.15269798481233</v>
      </c>
      <c r="AE77">
        <f>'IDT-1'!E77</f>
        <v>0</v>
      </c>
      <c r="AF77" s="26"/>
      <c r="AG77">
        <f t="shared" si="5"/>
        <v>160.15269798481233</v>
      </c>
      <c r="AI77" s="75">
        <f>PXIL!K77</f>
        <v>0</v>
      </c>
      <c r="AJ77" s="75">
        <f>PXIL!Q77</f>
        <v>0</v>
      </c>
      <c r="AK77" s="75">
        <f>RTM_IEX!K77</f>
        <v>43.24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96.504958700415642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1.0413440757327972</v>
      </c>
      <c r="AD78">
        <f t="shared" si="4"/>
        <v>117.29320998481234</v>
      </c>
      <c r="AE78">
        <f>'IDT-1'!E78</f>
        <v>0</v>
      </c>
      <c r="AF78" s="26"/>
      <c r="AG78">
        <f t="shared" si="5"/>
        <v>117.29320998481234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95.828153800415649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1.0353881926127972</v>
      </c>
      <c r="AD79">
        <f t="shared" si="4"/>
        <v>116.62236096793234</v>
      </c>
      <c r="AE79">
        <f>'IDT-1'!E79</f>
        <v>0</v>
      </c>
      <c r="AF79" s="26"/>
      <c r="AG79">
        <f t="shared" si="5"/>
        <v>116.62236096793234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95.756153266415637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1.0347545879135971</v>
      </c>
      <c r="AD80">
        <f t="shared" si="4"/>
        <v>116.55099403863153</v>
      </c>
      <c r="AE80">
        <f>'IDT-1'!E80</f>
        <v>0</v>
      </c>
      <c r="AF80" s="26"/>
      <c r="AG80">
        <f t="shared" si="5"/>
        <v>116.55099403863153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19.12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95.76652326641566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1.2983178439135974</v>
      </c>
      <c r="AD81">
        <f t="shared" si="4"/>
        <v>146.23780078263155</v>
      </c>
      <c r="AE81">
        <f>'IDT-1'!E81</f>
        <v>0</v>
      </c>
      <c r="AF81" s="26"/>
      <c r="AG81">
        <f t="shared" si="5"/>
        <v>146.23780078263155</v>
      </c>
      <c r="AI81" s="75">
        <f>PXIL!K81</f>
        <v>0</v>
      </c>
      <c r="AJ81" s="75">
        <f>PXIL!Q81</f>
        <v>0</v>
      </c>
      <c r="AK81" s="75">
        <f>RTM_IEX!K81</f>
        <v>28.82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19.12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93.221234958815643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1.1913513068067174</v>
      </c>
      <c r="AD82">
        <f t="shared" si="4"/>
        <v>134.18947901213841</v>
      </c>
      <c r="AE82">
        <f>'IDT-1'!E82</f>
        <v>0</v>
      </c>
      <c r="AF82" s="26"/>
      <c r="AG82">
        <f t="shared" si="5"/>
        <v>134.18947901213841</v>
      </c>
      <c r="AI82" s="75">
        <f>PXIL!K82</f>
        <v>0</v>
      </c>
      <c r="AJ82" s="75">
        <f>PXIL!Q82</f>
        <v>0</v>
      </c>
      <c r="AK82" s="75">
        <f>RTM_IEX!K82</f>
        <v>19.21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90.389000321010883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1.2193328300489183</v>
      </c>
      <c r="AD83">
        <f t="shared" si="4"/>
        <v>87.119262851091463</v>
      </c>
      <c r="AE83">
        <f>'IDT-1'!E83</f>
        <v>0</v>
      </c>
      <c r="AF83" s="26"/>
      <c r="AG83">
        <f t="shared" si="5"/>
        <v>87.119262851091463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88.692005226010878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0.98244608515803533</v>
      </c>
      <c r="AD84">
        <f t="shared" si="4"/>
        <v>110.65915450098234</v>
      </c>
      <c r="AE84">
        <f>'IDT-1'!E84</f>
        <v>0</v>
      </c>
      <c r="AF84" s="26"/>
      <c r="AG84">
        <f t="shared" si="5"/>
        <v>110.65915450098234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87.606900225542049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1.147145186708282</v>
      </c>
      <c r="AD85">
        <f t="shared" si="4"/>
        <v>129.21026239377832</v>
      </c>
      <c r="AE85">
        <f>'IDT-1'!E85</f>
        <v>0</v>
      </c>
      <c r="AF85" s="26"/>
      <c r="AG85">
        <f t="shared" si="5"/>
        <v>129.21026239377832</v>
      </c>
      <c r="AI85" s="75">
        <f>PXIL!K85</f>
        <v>0</v>
      </c>
      <c r="AJ85" s="75">
        <f>PXIL!Q85</f>
        <v>0</v>
      </c>
      <c r="AK85" s="75">
        <f>RTM_IEX!K85</f>
        <v>19.22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86.530405523542029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0.96853603333068194</v>
      </c>
      <c r="AD86">
        <f t="shared" si="4"/>
        <v>109.0923768451559</v>
      </c>
      <c r="AE86">
        <f>'IDT-1'!E86</f>
        <v>0</v>
      </c>
      <c r="AF86" s="26"/>
      <c r="AG86">
        <f t="shared" si="5"/>
        <v>109.0923768451559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85.715582925442035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0.961365594467402</v>
      </c>
      <c r="AD87">
        <f t="shared" si="4"/>
        <v>108.28472468591919</v>
      </c>
      <c r="AE87">
        <f>'IDT-1'!E87</f>
        <v>0</v>
      </c>
      <c r="AF87" s="26"/>
      <c r="AG87">
        <f t="shared" si="5"/>
        <v>108.28472468591919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85.186286773142044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1.3118328892149749</v>
      </c>
      <c r="AD88">
        <f t="shared" si="4"/>
        <v>67.404961238871621</v>
      </c>
      <c r="AE88">
        <f>'IDT-1'!E88</f>
        <v>0</v>
      </c>
      <c r="AF88" s="26"/>
      <c r="AG88">
        <f t="shared" si="5"/>
        <v>67.404961238871621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84.657253693010887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1.036620297222008</v>
      </c>
      <c r="AD89">
        <f t="shared" si="4"/>
        <v>116.76114075073343</v>
      </c>
      <c r="AE89">
        <f>'IDT-1'!E89</f>
        <v>0</v>
      </c>
      <c r="AF89" s="26"/>
      <c r="AG89">
        <f t="shared" si="5"/>
        <v>116.76114075073343</v>
      </c>
      <c r="AI89" s="75">
        <f>PXIL!K89</f>
        <v>0</v>
      </c>
      <c r="AJ89" s="75">
        <f>PXIL!Q89</f>
        <v>0</v>
      </c>
      <c r="AK89" s="75">
        <f>RTM_IEX!K89</f>
        <v>9.61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84.707253693010884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1.037060297222008</v>
      </c>
      <c r="AD90">
        <f t="shared" si="4"/>
        <v>116.81070075073342</v>
      </c>
      <c r="AE90">
        <f>'IDT-1'!E90</f>
        <v>0</v>
      </c>
      <c r="AF90" s="26"/>
      <c r="AG90">
        <f t="shared" si="5"/>
        <v>116.81070075073342</v>
      </c>
      <c r="AI90" s="75">
        <f>PXIL!K90</f>
        <v>0</v>
      </c>
      <c r="AJ90" s="75">
        <f>PXIL!Q90</f>
        <v>0</v>
      </c>
      <c r="AK90" s="75">
        <f>RTM_IEX!K90</f>
        <v>9.61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84.787253693010882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1.3527120357207971</v>
      </c>
      <c r="AD91">
        <f t="shared" si="4"/>
        <v>61.96504901223463</v>
      </c>
      <c r="AE91">
        <f>'IDT-1'!E91</f>
        <v>0</v>
      </c>
      <c r="AF91" s="26"/>
      <c r="AG91">
        <f t="shared" si="5"/>
        <v>61.96504901223463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84.592187202610873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0.95147971210648774</v>
      </c>
      <c r="AD92">
        <f t="shared" si="4"/>
        <v>107.17121484544893</v>
      </c>
      <c r="AE92">
        <f>'IDT-1'!E92</f>
        <v>0</v>
      </c>
      <c r="AF92" s="26"/>
      <c r="AG92">
        <f t="shared" si="5"/>
        <v>107.17121484544893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84.636422706210894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0.95186898453816793</v>
      </c>
      <c r="AD93">
        <f t="shared" si="4"/>
        <v>107.21506107661727</v>
      </c>
      <c r="AE93">
        <f>'IDT-1'!E93</f>
        <v>0</v>
      </c>
      <c r="AF93" s="26"/>
      <c r="AG93">
        <f t="shared" si="5"/>
        <v>107.21506107661727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84.636246946610882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0.95186743785368788</v>
      </c>
      <c r="AD94">
        <f t="shared" si="4"/>
        <v>107.21488686370174</v>
      </c>
      <c r="AE94">
        <f>'IDT-1'!E94</f>
        <v>0</v>
      </c>
      <c r="AF94" s="26"/>
      <c r="AG94">
        <f t="shared" si="5"/>
        <v>107.21488686370174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84.536246946610888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1.3948938139634539</v>
      </c>
      <c r="AD95">
        <f t="shared" si="4"/>
        <v>56.671860487591978</v>
      </c>
      <c r="AE95">
        <f>'IDT-1'!E95</f>
        <v>0</v>
      </c>
      <c r="AF95" s="26"/>
      <c r="AG95">
        <f t="shared" si="5"/>
        <v>56.671860487591978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84.536246946610888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0.95098743785368789</v>
      </c>
      <c r="AD96">
        <f t="shared" si="4"/>
        <v>107.11576686370175</v>
      </c>
      <c r="AE96">
        <f>'IDT-1'!E96</f>
        <v>0</v>
      </c>
      <c r="AF96" s="26"/>
      <c r="AG96">
        <f t="shared" si="5"/>
        <v>107.11576686370175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85.160869077610883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0.9564841126064878</v>
      </c>
      <c r="AD97">
        <f t="shared" si="4"/>
        <v>107.73489231994894</v>
      </c>
      <c r="AE97">
        <f>'IDT-1'!E97</f>
        <v>0</v>
      </c>
      <c r="AF97" s="26"/>
      <c r="AG97">
        <f t="shared" si="5"/>
        <v>107.73489231994894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84.941009732723671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0.95454935037148037</v>
      </c>
      <c r="AD98">
        <f t="shared" si="4"/>
        <v>107.51696773729674</v>
      </c>
      <c r="AE98">
        <f>'IDT-1'!E98</f>
        <v>0</v>
      </c>
      <c r="AF98" s="26"/>
      <c r="AG98">
        <f t="shared" si="5"/>
        <v>107.51696773729674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5.0180172271332514E-2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0.46057435520996259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2.1045780100447393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2.7718919205128211E-2</v>
      </c>
      <c r="AD99">
        <f t="shared" si="6"/>
        <v>2.8484486183209072</v>
      </c>
      <c r="AE99">
        <f t="shared" si="6"/>
        <v>0</v>
      </c>
      <c r="AG99">
        <f t="shared" si="6"/>
        <v>2.8484486183209072</v>
      </c>
      <c r="AI99">
        <f t="shared" si="6"/>
        <v>0</v>
      </c>
      <c r="AJ99">
        <f t="shared" si="6"/>
        <v>0</v>
      </c>
      <c r="AK99">
        <f t="shared" si="6"/>
        <v>0.15856500000000001</v>
      </c>
      <c r="AL99">
        <f t="shared" si="6"/>
        <v>-0.13625000000000001</v>
      </c>
      <c r="AM99">
        <f t="shared" si="6"/>
        <v>0</v>
      </c>
      <c r="AN99">
        <f t="shared" si="6"/>
        <v>0</v>
      </c>
      <c r="AO99">
        <f t="shared" si="6"/>
        <v>0.19699999999999993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5.1049248511201437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1.92</v>
      </c>
      <c r="AB3" s="117">
        <f>-STOA!R3</f>
        <v>0</v>
      </c>
      <c r="AC3">
        <f>SUMIF(B3:AB3,"&gt;0")*$AC$2-SUMIF(B3:AB3,"&lt;0")*($AC$2/(1-$AC$2))+SUMIF(AI3:AR3,"&gt;0")*$AC$2-SUMIF(AI3:AR3,"&lt;0")*($AC$2/(1-$AC$2))</f>
        <v>7.8715338689857278E-2</v>
      </c>
      <c r="AD3">
        <f>SUM(B3:AB3,AI3:AR3)-AC3</f>
        <v>8.8662095124302862</v>
      </c>
      <c r="AE3">
        <f>'IDT-1'!D3</f>
        <v>0</v>
      </c>
      <c r="AF3" s="26"/>
      <c r="AG3">
        <f>SUM(AD3:AF3)</f>
        <v>8.8662095124302862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7.7794036942734138E-2</v>
      </c>
      <c r="AD4">
        <f t="shared" ref="AD4:AD67" si="1">SUM(B4:AB4,AI4:AR4)-AC4</f>
        <v>8.7624374338225088</v>
      </c>
      <c r="AE4">
        <f>'IDT-1'!D4</f>
        <v>0</v>
      </c>
      <c r="AF4" s="26"/>
      <c r="AG4">
        <f t="shared" ref="AG4:AG67" si="2">SUM(AD4:AF4)</f>
        <v>8.7624374338225088</v>
      </c>
      <c r="AI4" s="75">
        <f>PXIL!L4</f>
        <v>0</v>
      </c>
      <c r="AJ4" s="75">
        <f>PXIL!R4</f>
        <v>0</v>
      </c>
      <c r="AK4" s="75">
        <f>RTM_IEX!L4</f>
        <v>1.92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1.92</v>
      </c>
      <c r="AB5" s="117">
        <f>-STOA!R5</f>
        <v>0</v>
      </c>
      <c r="AC5">
        <f t="shared" si="0"/>
        <v>7.7794036942734138E-2</v>
      </c>
      <c r="AD5">
        <f t="shared" si="1"/>
        <v>8.7624374338225088</v>
      </c>
      <c r="AE5">
        <f>'IDT-1'!D5</f>
        <v>0</v>
      </c>
      <c r="AF5" s="26"/>
      <c r="AG5">
        <f t="shared" si="2"/>
        <v>8.7624374338225088</v>
      </c>
      <c r="AI5" s="75">
        <f>PXIL!L5</f>
        <v>0</v>
      </c>
      <c r="AJ5" s="75">
        <f>PXIL!R5</f>
        <v>0</v>
      </c>
      <c r="AK5" s="75">
        <f>RTM_IEX!L5</f>
        <v>1.92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1.92</v>
      </c>
      <c r="AB6" s="117">
        <f>-STOA!R6</f>
        <v>0</v>
      </c>
      <c r="AC6">
        <f t="shared" si="0"/>
        <v>6.9346036942734141E-2</v>
      </c>
      <c r="AD6">
        <f t="shared" si="1"/>
        <v>7.8108854338225076</v>
      </c>
      <c r="AE6">
        <f>'IDT-1'!D6</f>
        <v>0</v>
      </c>
      <c r="AF6" s="26"/>
      <c r="AG6">
        <f t="shared" si="2"/>
        <v>7.8108854338225076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1.92</v>
      </c>
      <c r="AB7" s="117">
        <f>-STOA!R7</f>
        <v>0</v>
      </c>
      <c r="AC7">
        <f t="shared" si="0"/>
        <v>0.11589803694273414</v>
      </c>
      <c r="AD7">
        <f t="shared" si="1"/>
        <v>13.054333433822507</v>
      </c>
      <c r="AE7">
        <f>'IDT-1'!D7</f>
        <v>0</v>
      </c>
      <c r="AF7" s="26"/>
      <c r="AG7">
        <f t="shared" si="2"/>
        <v>13.054333433822507</v>
      </c>
      <c r="AI7" s="75">
        <f>PXIL!L7</f>
        <v>0</v>
      </c>
      <c r="AJ7" s="75">
        <f>PXIL!R7</f>
        <v>0</v>
      </c>
      <c r="AK7" s="75">
        <f>RTM_IEX!L7</f>
        <v>6.25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1.92</v>
      </c>
      <c r="AB8" s="117">
        <f>-STOA!R8</f>
        <v>0</v>
      </c>
      <c r="AC8">
        <f t="shared" si="0"/>
        <v>6.0898036942734136E-2</v>
      </c>
      <c r="AD8">
        <f t="shared" si="1"/>
        <v>6.859333433822508</v>
      </c>
      <c r="AE8">
        <f>'IDT-1'!D8</f>
        <v>0</v>
      </c>
      <c r="AF8" s="26"/>
      <c r="AG8">
        <f t="shared" si="2"/>
        <v>6.859333433822508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1.92</v>
      </c>
      <c r="AB9" s="117">
        <f>-STOA!R9</f>
        <v>0</v>
      </c>
      <c r="AC9">
        <f t="shared" si="0"/>
        <v>7.6122036942734145E-2</v>
      </c>
      <c r="AD9">
        <f t="shared" si="1"/>
        <v>8.5741094338225068</v>
      </c>
      <c r="AE9">
        <f>'IDT-1'!D9</f>
        <v>0</v>
      </c>
      <c r="AF9" s="26"/>
      <c r="AG9">
        <f t="shared" si="2"/>
        <v>8.5741094338225068</v>
      </c>
      <c r="AI9" s="75">
        <f>PXIL!L9</f>
        <v>0</v>
      </c>
      <c r="AJ9" s="75">
        <f>PXIL!R9</f>
        <v>0</v>
      </c>
      <c r="AK9" s="75">
        <f>RTM_IEX!L9</f>
        <v>1.73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1.92</v>
      </c>
      <c r="AB10" s="117">
        <f>-STOA!R10</f>
        <v>0</v>
      </c>
      <c r="AC10">
        <f t="shared" si="0"/>
        <v>7.6122036942734145E-2</v>
      </c>
      <c r="AD10">
        <f t="shared" si="1"/>
        <v>8.5741094338225068</v>
      </c>
      <c r="AE10">
        <f>'IDT-1'!D10</f>
        <v>0</v>
      </c>
      <c r="AF10" s="26"/>
      <c r="AG10">
        <f t="shared" si="2"/>
        <v>8.5741094338225068</v>
      </c>
      <c r="AI10" s="75">
        <f>PXIL!L10</f>
        <v>0</v>
      </c>
      <c r="AJ10" s="75">
        <f>PXIL!R10</f>
        <v>0</v>
      </c>
      <c r="AK10" s="75">
        <f>RTM_IEX!L10</f>
        <v>1.73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1.92</v>
      </c>
      <c r="AB11" s="117">
        <f>-STOA!R11</f>
        <v>0</v>
      </c>
      <c r="AC11">
        <f t="shared" si="0"/>
        <v>7.7794036942734138E-2</v>
      </c>
      <c r="AD11">
        <f t="shared" si="1"/>
        <v>8.7624374338225088</v>
      </c>
      <c r="AE11">
        <f>'IDT-1'!D11</f>
        <v>0</v>
      </c>
      <c r="AF11" s="26"/>
      <c r="AG11">
        <f t="shared" si="2"/>
        <v>8.7624374338225088</v>
      </c>
      <c r="AI11" s="75">
        <f>PXIL!L11</f>
        <v>0</v>
      </c>
      <c r="AJ11" s="75">
        <f>PXIL!R11</f>
        <v>0</v>
      </c>
      <c r="AK11" s="75">
        <f>RTM_IEX!L11</f>
        <v>1.92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1.92</v>
      </c>
      <c r="AB12" s="117">
        <f>-STOA!R12</f>
        <v>0</v>
      </c>
      <c r="AC12">
        <f t="shared" si="0"/>
        <v>7.6122036942734145E-2</v>
      </c>
      <c r="AD12">
        <f t="shared" si="1"/>
        <v>8.5741094338225068</v>
      </c>
      <c r="AE12">
        <f>'IDT-1'!D12</f>
        <v>0</v>
      </c>
      <c r="AF12" s="26"/>
      <c r="AG12">
        <f t="shared" si="2"/>
        <v>8.5741094338225068</v>
      </c>
      <c r="AI12" s="75">
        <f>PXIL!L12</f>
        <v>0</v>
      </c>
      <c r="AJ12" s="75">
        <f>PXIL!R12</f>
        <v>0</v>
      </c>
      <c r="AK12" s="75">
        <f>RTM_IEX!L12</f>
        <v>1.73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1.92</v>
      </c>
      <c r="AB13" s="117">
        <f>-STOA!R13</f>
        <v>0</v>
      </c>
      <c r="AC13">
        <f t="shared" si="0"/>
        <v>0.10991403694273413</v>
      </c>
      <c r="AD13">
        <f t="shared" si="1"/>
        <v>12.380317433822507</v>
      </c>
      <c r="AE13">
        <f>'IDT-1'!D13</f>
        <v>0</v>
      </c>
      <c r="AF13" s="26"/>
      <c r="AG13">
        <f t="shared" si="2"/>
        <v>12.380317433822507</v>
      </c>
      <c r="AI13" s="75">
        <f>PXIL!L13</f>
        <v>0</v>
      </c>
      <c r="AJ13" s="75">
        <f>PXIL!R13</f>
        <v>0</v>
      </c>
      <c r="AK13" s="75">
        <f>RTM_IEX!L13</f>
        <v>5.57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1.92</v>
      </c>
      <c r="AB14" s="117">
        <f>-STOA!R14</f>
        <v>0</v>
      </c>
      <c r="AC14">
        <f t="shared" si="0"/>
        <v>7.1898036942734139E-2</v>
      </c>
      <c r="AD14">
        <f t="shared" si="1"/>
        <v>8.098333433822507</v>
      </c>
      <c r="AE14">
        <f>'IDT-1'!D14</f>
        <v>0</v>
      </c>
      <c r="AF14" s="26"/>
      <c r="AG14">
        <f t="shared" si="2"/>
        <v>8.098333433822507</v>
      </c>
      <c r="AI14" s="75">
        <f>PXIL!L14</f>
        <v>0</v>
      </c>
      <c r="AJ14" s="75">
        <f>PXIL!R14</f>
        <v>0</v>
      </c>
      <c r="AK14" s="75">
        <f>RTM_IEX!L14</f>
        <v>1.25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1.92</v>
      </c>
      <c r="AB15" s="117">
        <f>-STOA!R15</f>
        <v>0</v>
      </c>
      <c r="AC15">
        <f t="shared" si="0"/>
        <v>7.7794036942734138E-2</v>
      </c>
      <c r="AD15">
        <f t="shared" si="1"/>
        <v>8.7624374338225088</v>
      </c>
      <c r="AE15">
        <f>'IDT-1'!D15</f>
        <v>0</v>
      </c>
      <c r="AF15" s="26"/>
      <c r="AG15">
        <f t="shared" si="2"/>
        <v>8.7624374338225088</v>
      </c>
      <c r="AI15" s="75">
        <f>PXIL!L15</f>
        <v>0</v>
      </c>
      <c r="AJ15" s="75">
        <f>PXIL!R15</f>
        <v>0</v>
      </c>
      <c r="AK15" s="75">
        <f>RTM_IEX!L15</f>
        <v>1.92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1.92</v>
      </c>
      <c r="AB16" s="117">
        <f>-STOA!R16</f>
        <v>0</v>
      </c>
      <c r="AC16">
        <f t="shared" si="0"/>
        <v>8.2018036942734129E-2</v>
      </c>
      <c r="AD16">
        <f t="shared" si="1"/>
        <v>9.2382134338225068</v>
      </c>
      <c r="AE16">
        <f>'IDT-1'!D16</f>
        <v>0</v>
      </c>
      <c r="AF16" s="26"/>
      <c r="AG16">
        <f t="shared" si="2"/>
        <v>9.2382134338225068</v>
      </c>
      <c r="AI16" s="75">
        <f>PXIL!L16</f>
        <v>0</v>
      </c>
      <c r="AJ16" s="75">
        <f>PXIL!R16</f>
        <v>0</v>
      </c>
      <c r="AK16" s="75">
        <f>RTM_IEX!L16</f>
        <v>2.4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1.92</v>
      </c>
      <c r="AB17" s="117">
        <f>-STOA!R17</f>
        <v>0</v>
      </c>
      <c r="AC17">
        <f t="shared" si="0"/>
        <v>8.2018036942734129E-2</v>
      </c>
      <c r="AD17">
        <f t="shared" si="1"/>
        <v>9.2382134338225068</v>
      </c>
      <c r="AE17">
        <f>'IDT-1'!D17</f>
        <v>0</v>
      </c>
      <c r="AF17" s="26"/>
      <c r="AG17">
        <f t="shared" si="2"/>
        <v>9.2382134338225068</v>
      </c>
      <c r="AI17" s="75">
        <f>PXIL!L17</f>
        <v>0</v>
      </c>
      <c r="AJ17" s="75">
        <f>PXIL!R17</f>
        <v>0</v>
      </c>
      <c r="AK17" s="75">
        <f>RTM_IEX!L17</f>
        <v>2.4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1.92</v>
      </c>
      <c r="AB18" s="117">
        <f>-STOA!R18</f>
        <v>0</v>
      </c>
      <c r="AC18">
        <f t="shared" si="0"/>
        <v>7.7794036942734138E-2</v>
      </c>
      <c r="AD18">
        <f t="shared" si="1"/>
        <v>8.7624374338225088</v>
      </c>
      <c r="AE18">
        <f>'IDT-1'!D18</f>
        <v>0</v>
      </c>
      <c r="AF18" s="26"/>
      <c r="AG18">
        <f t="shared" si="2"/>
        <v>8.7624374338225088</v>
      </c>
      <c r="AI18" s="75">
        <f>PXIL!L18</f>
        <v>0</v>
      </c>
      <c r="AJ18" s="75">
        <f>PXIL!R18</f>
        <v>0</v>
      </c>
      <c r="AK18" s="75">
        <f>RTM_IEX!L18</f>
        <v>1.92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1.92</v>
      </c>
      <c r="AB19" s="117">
        <f>-STOA!R19</f>
        <v>0</v>
      </c>
      <c r="AC19">
        <f t="shared" si="0"/>
        <v>0.12179403694273414</v>
      </c>
      <c r="AD19">
        <f t="shared" si="1"/>
        <v>13.718437433822508</v>
      </c>
      <c r="AE19">
        <f>'IDT-1'!D19</f>
        <v>0</v>
      </c>
      <c r="AF19" s="26"/>
      <c r="AG19">
        <f t="shared" si="2"/>
        <v>13.718437433822508</v>
      </c>
      <c r="AI19" s="75">
        <f>PXIL!L19</f>
        <v>0</v>
      </c>
      <c r="AJ19" s="75">
        <f>PXIL!R19</f>
        <v>0</v>
      </c>
      <c r="AK19" s="75">
        <f>RTM_IEX!L19</f>
        <v>6.92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1.92</v>
      </c>
      <c r="AB20" s="117">
        <f>-STOA!R20</f>
        <v>0</v>
      </c>
      <c r="AC20">
        <f t="shared" si="0"/>
        <v>7.7794036942734138E-2</v>
      </c>
      <c r="AD20">
        <f t="shared" si="1"/>
        <v>8.7624374338225088</v>
      </c>
      <c r="AE20">
        <f>'IDT-1'!D20</f>
        <v>0</v>
      </c>
      <c r="AF20" s="26"/>
      <c r="AG20">
        <f t="shared" si="2"/>
        <v>8.7624374338225088</v>
      </c>
      <c r="AI20" s="75">
        <f>PXIL!L20</f>
        <v>0</v>
      </c>
      <c r="AJ20" s="75">
        <f>PXIL!R20</f>
        <v>0</v>
      </c>
      <c r="AK20" s="75">
        <f>RTM_IEX!L20</f>
        <v>1.92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1.92</v>
      </c>
      <c r="AB21" s="117">
        <f>-STOA!R21</f>
        <v>0</v>
      </c>
      <c r="AC21">
        <f t="shared" si="0"/>
        <v>9.8914036942734151E-2</v>
      </c>
      <c r="AD21">
        <f t="shared" si="1"/>
        <v>11.141317433822508</v>
      </c>
      <c r="AE21">
        <f>'IDT-1'!D21</f>
        <v>0</v>
      </c>
      <c r="AF21" s="26"/>
      <c r="AG21">
        <f t="shared" si="2"/>
        <v>11.141317433822508</v>
      </c>
      <c r="AI21" s="75">
        <f>PXIL!L21</f>
        <v>0</v>
      </c>
      <c r="AJ21" s="75">
        <f>PXIL!R21</f>
        <v>0</v>
      </c>
      <c r="AK21" s="75">
        <f>RTM_IEX!L21</f>
        <v>4.32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1.92</v>
      </c>
      <c r="AB22" s="117">
        <f>-STOA!R22</f>
        <v>0</v>
      </c>
      <c r="AC22">
        <f t="shared" si="0"/>
        <v>0.11158603694273414</v>
      </c>
      <c r="AD22">
        <f t="shared" si="1"/>
        <v>12.568645433822509</v>
      </c>
      <c r="AE22">
        <f>'IDT-1'!D22</f>
        <v>0</v>
      </c>
      <c r="AF22" s="26"/>
      <c r="AG22">
        <f t="shared" si="2"/>
        <v>12.568645433822509</v>
      </c>
      <c r="AI22" s="75">
        <f>PXIL!L22</f>
        <v>0</v>
      </c>
      <c r="AJ22" s="75">
        <f>PXIL!R22</f>
        <v>0</v>
      </c>
      <c r="AK22" s="75">
        <f>RTM_IEX!L22</f>
        <v>5.76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1.92</v>
      </c>
      <c r="AB23" s="117">
        <f>-STOA!R23</f>
        <v>0</v>
      </c>
      <c r="AC23">
        <f t="shared" si="0"/>
        <v>0.13701803694273415</v>
      </c>
      <c r="AD23">
        <f t="shared" si="1"/>
        <v>15.433213433822509</v>
      </c>
      <c r="AE23">
        <f>'IDT-1'!D23</f>
        <v>0</v>
      </c>
      <c r="AF23" s="26"/>
      <c r="AG23">
        <f t="shared" si="2"/>
        <v>15.433213433822509</v>
      </c>
      <c r="AI23" s="75">
        <f>PXIL!L23</f>
        <v>0</v>
      </c>
      <c r="AJ23" s="75">
        <f>PXIL!R23</f>
        <v>0</v>
      </c>
      <c r="AK23" s="75">
        <f>RTM_IEX!L23</f>
        <v>8.65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1.92</v>
      </c>
      <c r="AB24" s="117">
        <f>-STOA!R24</f>
        <v>0</v>
      </c>
      <c r="AC24">
        <f t="shared" si="0"/>
        <v>0.15391403694273414</v>
      </c>
      <c r="AD24">
        <f t="shared" si="1"/>
        <v>17.336317433822508</v>
      </c>
      <c r="AE24">
        <f>'IDT-1'!D24</f>
        <v>0</v>
      </c>
      <c r="AF24" s="26"/>
      <c r="AG24">
        <f t="shared" si="2"/>
        <v>17.336317433822508</v>
      </c>
      <c r="AI24" s="75">
        <f>PXIL!L24</f>
        <v>0</v>
      </c>
      <c r="AJ24" s="75">
        <f>PXIL!R24</f>
        <v>0</v>
      </c>
      <c r="AK24" s="75">
        <f>RTM_IEX!L24</f>
        <v>10.57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1.92</v>
      </c>
      <c r="AB25" s="117">
        <f>-STOA!R25</f>
        <v>0</v>
      </c>
      <c r="AC25">
        <f t="shared" si="0"/>
        <v>0.21313803694273414</v>
      </c>
      <c r="AD25">
        <f t="shared" si="1"/>
        <v>24.007093433822508</v>
      </c>
      <c r="AE25">
        <f>'IDT-1'!D25</f>
        <v>0</v>
      </c>
      <c r="AF25" s="26"/>
      <c r="AG25">
        <f t="shared" si="2"/>
        <v>24.007093433822508</v>
      </c>
      <c r="AI25" s="75">
        <f>PXIL!L25</f>
        <v>0</v>
      </c>
      <c r="AJ25" s="75">
        <f>PXIL!R25</f>
        <v>0</v>
      </c>
      <c r="AK25" s="75">
        <f>RTM_IEX!L25</f>
        <v>17.3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1.92</v>
      </c>
      <c r="AB26" s="117">
        <f>-STOA!R26</f>
        <v>0</v>
      </c>
      <c r="AC26">
        <f t="shared" si="0"/>
        <v>0.18779403694273414</v>
      </c>
      <c r="AD26">
        <f t="shared" si="1"/>
        <v>21.152437433822509</v>
      </c>
      <c r="AE26">
        <f>'IDT-1'!D26</f>
        <v>0</v>
      </c>
      <c r="AF26" s="26"/>
      <c r="AG26">
        <f t="shared" si="2"/>
        <v>21.152437433822509</v>
      </c>
      <c r="AI26" s="75">
        <f>PXIL!L26</f>
        <v>0</v>
      </c>
      <c r="AJ26" s="75">
        <f>PXIL!R26</f>
        <v>0</v>
      </c>
      <c r="AK26" s="75">
        <f>RTM_IEX!L26</f>
        <v>14.42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8.65</v>
      </c>
      <c r="AB27" s="117">
        <f>-STOA!R27</f>
        <v>0</v>
      </c>
      <c r="AC27">
        <f t="shared" si="0"/>
        <v>0.20891403694273414</v>
      </c>
      <c r="AD27">
        <f t="shared" si="1"/>
        <v>23.531317433822508</v>
      </c>
      <c r="AE27">
        <f>'IDT-1'!D27</f>
        <v>0</v>
      </c>
      <c r="AF27" s="26"/>
      <c r="AG27">
        <f t="shared" si="2"/>
        <v>23.531317433822508</v>
      </c>
      <c r="AI27" s="75">
        <f>PXIL!L27</f>
        <v>0</v>
      </c>
      <c r="AJ27" s="75">
        <f>PXIL!R27</f>
        <v>0</v>
      </c>
      <c r="AK27" s="75">
        <f>RTM_IEX!L27</f>
        <v>10.09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5.0004621926418933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8.65</v>
      </c>
      <c r="AB28" s="117">
        <f>-STOA!R28</f>
        <v>0</v>
      </c>
      <c r="AC28">
        <f t="shared" si="0"/>
        <v>0.22158806729524866</v>
      </c>
      <c r="AD28">
        <f t="shared" si="1"/>
        <v>24.958874125346643</v>
      </c>
      <c r="AE28">
        <f>'IDT-1'!D28</f>
        <v>0</v>
      </c>
      <c r="AF28" s="26"/>
      <c r="AG28">
        <f t="shared" si="2"/>
        <v>24.958874125346643</v>
      </c>
      <c r="AI28" s="75">
        <f>PXIL!L28</f>
        <v>0</v>
      </c>
      <c r="AJ28" s="75">
        <f>PXIL!R28</f>
        <v>0</v>
      </c>
      <c r="AK28" s="75">
        <f>RTM_IEX!L28</f>
        <v>11.53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5.0004621926418933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8.75</v>
      </c>
      <c r="AB29" s="117">
        <f>-STOA!R29</f>
        <v>0</v>
      </c>
      <c r="AC29">
        <f t="shared" si="0"/>
        <v>0.2250200672952487</v>
      </c>
      <c r="AD29">
        <f t="shared" si="1"/>
        <v>25.345442125346647</v>
      </c>
      <c r="AE29">
        <f>'IDT-1'!D29</f>
        <v>0</v>
      </c>
      <c r="AF29" s="26"/>
      <c r="AG29">
        <f t="shared" si="2"/>
        <v>25.345442125346647</v>
      </c>
      <c r="AI29" s="75">
        <f>PXIL!L29</f>
        <v>0</v>
      </c>
      <c r="AJ29" s="75">
        <f>PXIL!R29</f>
        <v>0</v>
      </c>
      <c r="AK29" s="75">
        <f>RTM_IEX!L29</f>
        <v>11.82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5.0004621926418933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8.85</v>
      </c>
      <c r="AB30" s="117">
        <f>-STOA!R30</f>
        <v>0</v>
      </c>
      <c r="AC30">
        <f t="shared" si="0"/>
        <v>0.21912406729524866</v>
      </c>
      <c r="AD30">
        <f t="shared" si="1"/>
        <v>24.681338125346645</v>
      </c>
      <c r="AE30">
        <f>'IDT-1'!D30</f>
        <v>0</v>
      </c>
      <c r="AF30" s="26"/>
      <c r="AG30">
        <f t="shared" si="2"/>
        <v>24.681338125346645</v>
      </c>
      <c r="AI30" s="75">
        <f>PXIL!L30</f>
        <v>0</v>
      </c>
      <c r="AJ30" s="75">
        <f>PXIL!R30</f>
        <v>0</v>
      </c>
      <c r="AK30" s="75">
        <f>RTM_IEX!L30</f>
        <v>11.05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5.0004621926418933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9.0400000000000009</v>
      </c>
      <c r="AB31" s="117">
        <f>-STOA!R31</f>
        <v>0</v>
      </c>
      <c r="AC31">
        <f t="shared" si="0"/>
        <v>0.27579606729524869</v>
      </c>
      <c r="AD31">
        <f t="shared" si="1"/>
        <v>31.064666125346644</v>
      </c>
      <c r="AE31">
        <f>'IDT-1'!D31</f>
        <v>0</v>
      </c>
      <c r="AF31" s="26"/>
      <c r="AG31">
        <f t="shared" si="2"/>
        <v>31.064666125346644</v>
      </c>
      <c r="AI31" s="75">
        <f>PXIL!L31</f>
        <v>0</v>
      </c>
      <c r="AJ31" s="75">
        <f>PXIL!R31</f>
        <v>0</v>
      </c>
      <c r="AK31" s="75">
        <f>RTM_IEX!L31</f>
        <v>17.3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5.0004621926418933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9.33</v>
      </c>
      <c r="AB32" s="117">
        <f>-STOA!R32</f>
        <v>0</v>
      </c>
      <c r="AC32">
        <f t="shared" si="0"/>
        <v>0.12610806729524865</v>
      </c>
      <c r="AD32">
        <f t="shared" si="1"/>
        <v>14.204354125346644</v>
      </c>
      <c r="AE32">
        <f>'IDT-1'!D32</f>
        <v>0</v>
      </c>
      <c r="AF32" s="26"/>
      <c r="AG32">
        <f t="shared" si="2"/>
        <v>14.204354125346644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5.0004621926418933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9.5300000000000011</v>
      </c>
      <c r="AB33" s="117">
        <f>-STOA!R33</f>
        <v>0</v>
      </c>
      <c r="AC33">
        <f t="shared" si="0"/>
        <v>0.12786806729524869</v>
      </c>
      <c r="AD33">
        <f t="shared" si="1"/>
        <v>14.402594125346647</v>
      </c>
      <c r="AE33">
        <f>'IDT-1'!D33</f>
        <v>0</v>
      </c>
      <c r="AF33" s="26"/>
      <c r="AG33">
        <f t="shared" si="2"/>
        <v>14.402594125346647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5.0004621926418933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10.120000000000001</v>
      </c>
      <c r="AB34" s="117">
        <f>-STOA!R34</f>
        <v>0</v>
      </c>
      <c r="AC34">
        <f t="shared" si="0"/>
        <v>0.13306006729524869</v>
      </c>
      <c r="AD34">
        <f t="shared" si="1"/>
        <v>14.987402125346646</v>
      </c>
      <c r="AE34">
        <f>'IDT-1'!D34</f>
        <v>0</v>
      </c>
      <c r="AF34" s="26"/>
      <c r="AG34">
        <f t="shared" si="2"/>
        <v>14.987402125346646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4.9997761361092463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10.220000000000001</v>
      </c>
      <c r="AB35" s="117">
        <f>-STOA!R35</f>
        <v>0</v>
      </c>
      <c r="AC35">
        <f t="shared" si="0"/>
        <v>0.13393402999776138</v>
      </c>
      <c r="AD35">
        <f t="shared" si="1"/>
        <v>15.085842106111485</v>
      </c>
      <c r="AE35">
        <f>'IDT-1'!D35</f>
        <v>0</v>
      </c>
      <c r="AF35" s="26"/>
      <c r="AG35">
        <f t="shared" si="2"/>
        <v>15.085842106111485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4.9997761361092463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11.190000000000001</v>
      </c>
      <c r="AB36" s="117">
        <f>-STOA!R36</f>
        <v>0</v>
      </c>
      <c r="AC36">
        <f t="shared" si="0"/>
        <v>0.18814202999776142</v>
      </c>
      <c r="AD36">
        <f t="shared" si="1"/>
        <v>21.19163410611149</v>
      </c>
      <c r="AE36">
        <f>'IDT-1'!D36</f>
        <v>0</v>
      </c>
      <c r="AF36" s="26"/>
      <c r="AG36">
        <f t="shared" si="2"/>
        <v>21.19163410611149</v>
      </c>
      <c r="AI36" s="75">
        <f>PXIL!L36</f>
        <v>0</v>
      </c>
      <c r="AJ36" s="75">
        <f>PXIL!R36</f>
        <v>0</v>
      </c>
      <c r="AK36" s="75">
        <f>RTM_IEX!L36</f>
        <v>5.19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4.9997761361092463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12.56</v>
      </c>
      <c r="AB37" s="117">
        <f>-STOA!R37</f>
        <v>0</v>
      </c>
      <c r="AC37">
        <f t="shared" si="0"/>
        <v>0.24331802999776139</v>
      </c>
      <c r="AD37">
        <f t="shared" si="1"/>
        <v>27.406458106111483</v>
      </c>
      <c r="AE37">
        <f>'IDT-1'!D37</f>
        <v>0</v>
      </c>
      <c r="AF37" s="26"/>
      <c r="AG37">
        <f t="shared" si="2"/>
        <v>27.406458106111483</v>
      </c>
      <c r="AI37" s="75">
        <f>PXIL!L37</f>
        <v>0</v>
      </c>
      <c r="AJ37" s="75">
        <f>PXIL!R37</f>
        <v>0</v>
      </c>
      <c r="AK37" s="75">
        <f>RTM_IEX!L37</f>
        <v>10.09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4.9997761361092463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12.56</v>
      </c>
      <c r="AB38" s="117">
        <f>-STOA!R38</f>
        <v>0</v>
      </c>
      <c r="AC38">
        <f t="shared" si="0"/>
        <v>0.18330202999776138</v>
      </c>
      <c r="AD38">
        <f t="shared" si="1"/>
        <v>20.646474106111484</v>
      </c>
      <c r="AE38">
        <f>'IDT-1'!D38</f>
        <v>0</v>
      </c>
      <c r="AF38" s="26"/>
      <c r="AG38">
        <f t="shared" si="2"/>
        <v>20.646474106111484</v>
      </c>
      <c r="AI38" s="75">
        <f>PXIL!L38</f>
        <v>0</v>
      </c>
      <c r="AJ38" s="75">
        <f>PXIL!R38</f>
        <v>0</v>
      </c>
      <c r="AK38" s="75">
        <f>RTM_IEX!L38</f>
        <v>3.27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12.86</v>
      </c>
      <c r="AB39" s="117">
        <f>-STOA!R39</f>
        <v>0</v>
      </c>
      <c r="AC39">
        <f t="shared" si="0"/>
        <v>0.157168</v>
      </c>
      <c r="AD39">
        <f t="shared" si="1"/>
        <v>17.702832000000001</v>
      </c>
      <c r="AE39">
        <f>'IDT-1'!D39</f>
        <v>0</v>
      </c>
      <c r="AF39" s="26"/>
      <c r="AG39">
        <f t="shared" si="2"/>
        <v>17.702832000000001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13.05</v>
      </c>
      <c r="AB40" s="117">
        <f>-STOA!R40</f>
        <v>0</v>
      </c>
      <c r="AC40">
        <f t="shared" si="0"/>
        <v>0.15884000000000001</v>
      </c>
      <c r="AD40">
        <f t="shared" si="1"/>
        <v>17.891159999999999</v>
      </c>
      <c r="AE40">
        <f>'IDT-1'!D40</f>
        <v>0</v>
      </c>
      <c r="AF40" s="26"/>
      <c r="AG40">
        <f t="shared" si="2"/>
        <v>17.891159999999999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4.9999174304351417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13.54</v>
      </c>
      <c r="AB41" s="117">
        <f>-STOA!R41</f>
        <v>0</v>
      </c>
      <c r="AC41">
        <f t="shared" si="0"/>
        <v>0.16315127338782923</v>
      </c>
      <c r="AD41">
        <f t="shared" si="1"/>
        <v>18.37676615704731</v>
      </c>
      <c r="AE41">
        <f>'IDT-1'!D41</f>
        <v>0</v>
      </c>
      <c r="AF41" s="26"/>
      <c r="AG41">
        <f t="shared" si="2"/>
        <v>18.37676615704731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4.9999174304351417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14.52</v>
      </c>
      <c r="AB42" s="117">
        <f>-STOA!R42</f>
        <v>0</v>
      </c>
      <c r="AC42">
        <f t="shared" si="0"/>
        <v>0.17177527338782927</v>
      </c>
      <c r="AD42">
        <f t="shared" si="1"/>
        <v>19.348142157047313</v>
      </c>
      <c r="AE42">
        <f>'IDT-1'!D42</f>
        <v>0</v>
      </c>
      <c r="AF42" s="26"/>
      <c r="AG42">
        <f t="shared" si="2"/>
        <v>19.348142157047313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10.199999999999999</v>
      </c>
      <c r="AB43" s="117">
        <f>-STOA!R43</f>
        <v>0</v>
      </c>
      <c r="AC43">
        <f t="shared" si="0"/>
        <v>0.21832799999999999</v>
      </c>
      <c r="AD43">
        <f t="shared" si="1"/>
        <v>24.591671999999999</v>
      </c>
      <c r="AE43">
        <f>'IDT-1'!D43</f>
        <v>0</v>
      </c>
      <c r="AF43" s="26"/>
      <c r="AG43">
        <f t="shared" si="2"/>
        <v>24.591671999999999</v>
      </c>
      <c r="AI43" s="75">
        <f>PXIL!L43</f>
        <v>0</v>
      </c>
      <c r="AJ43" s="75">
        <f>PXIL!R43</f>
        <v>0</v>
      </c>
      <c r="AK43" s="75">
        <f>RTM_IEX!L43</f>
        <v>9.61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10.79</v>
      </c>
      <c r="AB44" s="117">
        <f>-STOA!R44</f>
        <v>0</v>
      </c>
      <c r="AC44">
        <f t="shared" si="0"/>
        <v>0.15839999999999999</v>
      </c>
      <c r="AD44">
        <f t="shared" si="1"/>
        <v>17.8416</v>
      </c>
      <c r="AE44">
        <f>'IDT-1'!D44</f>
        <v>0</v>
      </c>
      <c r="AF44" s="26"/>
      <c r="AG44">
        <f t="shared" si="2"/>
        <v>17.8416</v>
      </c>
      <c r="AI44" s="75">
        <f>PXIL!L44</f>
        <v>0</v>
      </c>
      <c r="AJ44" s="75">
        <f>PXIL!R44</f>
        <v>0</v>
      </c>
      <c r="AK44" s="75">
        <f>RTM_IEX!L44</f>
        <v>2.21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10.98</v>
      </c>
      <c r="AB45" s="117">
        <f>-STOA!R45</f>
        <v>0</v>
      </c>
      <c r="AC45">
        <f t="shared" si="0"/>
        <v>0.165968</v>
      </c>
      <c r="AD45">
        <f t="shared" si="1"/>
        <v>18.694032</v>
      </c>
      <c r="AE45">
        <f>'IDT-1'!D45</f>
        <v>0</v>
      </c>
      <c r="AF45" s="26"/>
      <c r="AG45">
        <f t="shared" si="2"/>
        <v>18.694032</v>
      </c>
      <c r="AI45" s="75">
        <f>PXIL!L45</f>
        <v>0</v>
      </c>
      <c r="AJ45" s="75">
        <f>PXIL!R45</f>
        <v>0</v>
      </c>
      <c r="AK45" s="75">
        <f>RTM_IEX!L45</f>
        <v>2.88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10.79</v>
      </c>
      <c r="AB46" s="117">
        <f>-STOA!R46</f>
        <v>0</v>
      </c>
      <c r="AC46">
        <f t="shared" si="0"/>
        <v>0.15584799999999999</v>
      </c>
      <c r="AD46">
        <f t="shared" si="1"/>
        <v>17.554152000000002</v>
      </c>
      <c r="AE46">
        <f>'IDT-1'!D46</f>
        <v>0</v>
      </c>
      <c r="AF46" s="26"/>
      <c r="AG46">
        <f t="shared" si="2"/>
        <v>17.554152000000002</v>
      </c>
      <c r="AI46" s="75">
        <f>PXIL!L46</f>
        <v>0</v>
      </c>
      <c r="AJ46" s="75">
        <f>PXIL!R46</f>
        <v>0</v>
      </c>
      <c r="AK46" s="75">
        <f>RTM_IEX!L46</f>
        <v>1.92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10.879999999999999</v>
      </c>
      <c r="AB47" s="117">
        <f>-STOA!R47</f>
        <v>0</v>
      </c>
      <c r="AC47">
        <f t="shared" si="0"/>
        <v>0.152416</v>
      </c>
      <c r="AD47">
        <f t="shared" si="1"/>
        <v>17.167584000000002</v>
      </c>
      <c r="AE47">
        <f>'IDT-1'!D47</f>
        <v>0</v>
      </c>
      <c r="AF47" s="26"/>
      <c r="AG47">
        <f t="shared" si="2"/>
        <v>17.167584000000002</v>
      </c>
      <c r="AI47" s="75">
        <f>PXIL!L47</f>
        <v>0</v>
      </c>
      <c r="AJ47" s="75">
        <f>PXIL!R47</f>
        <v>0</v>
      </c>
      <c r="AK47" s="75">
        <f>RTM_IEX!L47</f>
        <v>1.44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11.57</v>
      </c>
      <c r="AB48" s="117">
        <f>-STOA!R48</f>
        <v>0</v>
      </c>
      <c r="AC48">
        <f t="shared" si="0"/>
        <v>0.145816</v>
      </c>
      <c r="AD48">
        <f t="shared" si="1"/>
        <v>16.424184</v>
      </c>
      <c r="AE48">
        <f>'IDT-1'!D48</f>
        <v>0</v>
      </c>
      <c r="AF48" s="26"/>
      <c r="AG48">
        <f t="shared" si="2"/>
        <v>16.424184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11.67</v>
      </c>
      <c r="AB49" s="117">
        <f>-STOA!R49</f>
        <v>0</v>
      </c>
      <c r="AC49">
        <f t="shared" si="0"/>
        <v>0.19747200000000004</v>
      </c>
      <c r="AD49">
        <f t="shared" si="1"/>
        <v>22.242528</v>
      </c>
      <c r="AE49">
        <f>'IDT-1'!D49</f>
        <v>0</v>
      </c>
      <c r="AF49" s="26"/>
      <c r="AG49">
        <f t="shared" si="2"/>
        <v>22.242528</v>
      </c>
      <c r="AI49" s="75">
        <f>PXIL!L49</f>
        <v>0</v>
      </c>
      <c r="AJ49" s="75">
        <f>PXIL!R49</f>
        <v>0</v>
      </c>
      <c r="AK49" s="75">
        <f>RTM_IEX!L49</f>
        <v>5.77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11.370000000000001</v>
      </c>
      <c r="AB50" s="117">
        <f>-STOA!R50</f>
        <v>0</v>
      </c>
      <c r="AC50">
        <f t="shared" si="0"/>
        <v>0.14405600000000002</v>
      </c>
      <c r="AD50">
        <f t="shared" si="1"/>
        <v>16.225944000000002</v>
      </c>
      <c r="AE50">
        <f>'IDT-1'!D50</f>
        <v>0</v>
      </c>
      <c r="AF50" s="26"/>
      <c r="AG50">
        <f t="shared" si="2"/>
        <v>16.225944000000002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11.27</v>
      </c>
      <c r="AB51" s="117">
        <f>-STOA!R51</f>
        <v>0</v>
      </c>
      <c r="AC51">
        <f t="shared" si="0"/>
        <v>0.143176</v>
      </c>
      <c r="AD51">
        <f t="shared" si="1"/>
        <v>16.126823999999999</v>
      </c>
      <c r="AE51">
        <f>'IDT-1'!D51</f>
        <v>0</v>
      </c>
      <c r="AF51" s="26"/>
      <c r="AG51">
        <f t="shared" si="2"/>
        <v>16.126823999999999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11.18</v>
      </c>
      <c r="AB52" s="117">
        <f>-STOA!R52</f>
        <v>0</v>
      </c>
      <c r="AC52">
        <f t="shared" si="0"/>
        <v>0.14238400000000001</v>
      </c>
      <c r="AD52">
        <f t="shared" si="1"/>
        <v>16.037616</v>
      </c>
      <c r="AE52">
        <f>'IDT-1'!D52</f>
        <v>0</v>
      </c>
      <c r="AF52" s="26"/>
      <c r="AG52">
        <f t="shared" si="2"/>
        <v>16.037616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10.39</v>
      </c>
      <c r="AB53" s="117">
        <f>-STOA!R53</f>
        <v>0</v>
      </c>
      <c r="AC53">
        <f t="shared" si="0"/>
        <v>0.13543403694273415</v>
      </c>
      <c r="AD53">
        <f t="shared" si="1"/>
        <v>15.25479743382251</v>
      </c>
      <c r="AE53">
        <f>'IDT-1'!D53</f>
        <v>0</v>
      </c>
      <c r="AF53" s="26"/>
      <c r="AG53">
        <f t="shared" si="2"/>
        <v>15.25479743382251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10.49</v>
      </c>
      <c r="AB54" s="117">
        <f>-STOA!R54</f>
        <v>0</v>
      </c>
      <c r="AC54">
        <f t="shared" si="0"/>
        <v>0.13631403694273414</v>
      </c>
      <c r="AD54">
        <f t="shared" si="1"/>
        <v>15.353917433822508</v>
      </c>
      <c r="AE54">
        <f>'IDT-1'!D54</f>
        <v>0</v>
      </c>
      <c r="AF54" s="26"/>
      <c r="AG54">
        <f t="shared" si="2"/>
        <v>15.353917433822508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9.2199999999999989</v>
      </c>
      <c r="AB55" s="117">
        <f>-STOA!R55</f>
        <v>0</v>
      </c>
      <c r="AC55">
        <f t="shared" si="0"/>
        <v>0.16746603694273415</v>
      </c>
      <c r="AD55">
        <f t="shared" si="1"/>
        <v>18.862765433822506</v>
      </c>
      <c r="AE55">
        <f>'IDT-1'!D55</f>
        <v>0</v>
      </c>
      <c r="AF55" s="26"/>
      <c r="AG55">
        <f t="shared" si="2"/>
        <v>18.862765433822506</v>
      </c>
      <c r="AI55" s="75">
        <f>PXIL!L55</f>
        <v>0</v>
      </c>
      <c r="AJ55" s="75">
        <f>PXIL!R55</f>
        <v>0</v>
      </c>
      <c r="AK55" s="75">
        <f>RTM_IEX!L55</f>
        <v>4.8099999999999996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8.34</v>
      </c>
      <c r="AB56" s="117">
        <f>-STOA!R56</f>
        <v>0</v>
      </c>
      <c r="AC56">
        <f t="shared" si="0"/>
        <v>0.11739403694273415</v>
      </c>
      <c r="AD56">
        <f t="shared" si="1"/>
        <v>13.222837433822509</v>
      </c>
      <c r="AE56">
        <f>'IDT-1'!D56</f>
        <v>0</v>
      </c>
      <c r="AF56" s="26"/>
      <c r="AG56">
        <f t="shared" si="2"/>
        <v>13.222837433822509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7.17</v>
      </c>
      <c r="AB57" s="117">
        <f>-STOA!R57</f>
        <v>0</v>
      </c>
      <c r="AC57">
        <f t="shared" si="0"/>
        <v>0.10709803694273413</v>
      </c>
      <c r="AD57">
        <f t="shared" si="1"/>
        <v>12.063133433822507</v>
      </c>
      <c r="AE57">
        <f>'IDT-1'!D57</f>
        <v>0</v>
      </c>
      <c r="AF57" s="26"/>
      <c r="AG57">
        <f t="shared" si="2"/>
        <v>12.063133433822507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7.26</v>
      </c>
      <c r="AB58" s="117">
        <f>-STOA!R58</f>
        <v>0</v>
      </c>
      <c r="AC58">
        <f t="shared" si="0"/>
        <v>0.10789003694273412</v>
      </c>
      <c r="AD58">
        <f t="shared" si="1"/>
        <v>12.152341433822507</v>
      </c>
      <c r="AE58">
        <f>'IDT-1'!D58</f>
        <v>0</v>
      </c>
      <c r="AF58" s="26"/>
      <c r="AG58">
        <f t="shared" si="2"/>
        <v>12.152341433822507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7.65</v>
      </c>
      <c r="AB59" s="117">
        <f>-STOA!R59</f>
        <v>0</v>
      </c>
      <c r="AC59">
        <f t="shared" si="0"/>
        <v>0.11132203694273414</v>
      </c>
      <c r="AD59">
        <f t="shared" si="1"/>
        <v>12.538909433822507</v>
      </c>
      <c r="AE59">
        <f>'IDT-1'!D59</f>
        <v>0</v>
      </c>
      <c r="AF59" s="26"/>
      <c r="AG59">
        <f t="shared" si="2"/>
        <v>12.538909433822507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8.5399999999999991</v>
      </c>
      <c r="AB60" s="117">
        <f>-STOA!R60</f>
        <v>0</v>
      </c>
      <c r="AC60">
        <f t="shared" si="0"/>
        <v>0.11915403694273415</v>
      </c>
      <c r="AD60">
        <f t="shared" si="1"/>
        <v>13.421077433822509</v>
      </c>
      <c r="AE60">
        <f>'IDT-1'!D60</f>
        <v>0</v>
      </c>
      <c r="AF60" s="26"/>
      <c r="AG60">
        <f t="shared" si="2"/>
        <v>13.421077433822509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7.3599999999999994</v>
      </c>
      <c r="AB61" s="117">
        <f>-STOA!R61</f>
        <v>0</v>
      </c>
      <c r="AC61">
        <f t="shared" si="0"/>
        <v>0.15109803694273413</v>
      </c>
      <c r="AD61">
        <f t="shared" si="1"/>
        <v>17.019133433822507</v>
      </c>
      <c r="AE61">
        <f>'IDT-1'!D61</f>
        <v>0</v>
      </c>
      <c r="AF61" s="26"/>
      <c r="AG61">
        <f t="shared" si="2"/>
        <v>17.019133433822507</v>
      </c>
      <c r="AI61" s="75">
        <f>PXIL!L61</f>
        <v>0</v>
      </c>
      <c r="AJ61" s="75">
        <f>PXIL!R61</f>
        <v>0</v>
      </c>
      <c r="AK61" s="75">
        <f>RTM_IEX!L61</f>
        <v>4.8099999999999996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7.65</v>
      </c>
      <c r="AB62" s="117">
        <f>-STOA!R62</f>
        <v>0</v>
      </c>
      <c r="AC62">
        <f t="shared" si="0"/>
        <v>0.11132203694273414</v>
      </c>
      <c r="AD62">
        <f t="shared" si="1"/>
        <v>12.538909433822507</v>
      </c>
      <c r="AE62">
        <f>'IDT-1'!D62</f>
        <v>0</v>
      </c>
      <c r="AF62" s="26"/>
      <c r="AG62">
        <f t="shared" si="2"/>
        <v>12.538909433822507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6.8699999999999992</v>
      </c>
      <c r="AB63" s="117">
        <f>-STOA!R63</f>
        <v>0</v>
      </c>
      <c r="AC63">
        <f t="shared" si="0"/>
        <v>0.10445599999999999</v>
      </c>
      <c r="AD63">
        <f t="shared" si="1"/>
        <v>11.765543999999998</v>
      </c>
      <c r="AE63">
        <f>'IDT-1'!D63</f>
        <v>0</v>
      </c>
      <c r="AF63" s="26"/>
      <c r="AG63">
        <f t="shared" si="2"/>
        <v>11.765543999999998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6.48</v>
      </c>
      <c r="AB64" s="117">
        <f>-STOA!R64</f>
        <v>0</v>
      </c>
      <c r="AC64">
        <f t="shared" si="0"/>
        <v>0.10102400000000002</v>
      </c>
      <c r="AD64">
        <f t="shared" si="1"/>
        <v>11.378976</v>
      </c>
      <c r="AE64">
        <f>'IDT-1'!D64</f>
        <v>0</v>
      </c>
      <c r="AF64" s="26"/>
      <c r="AG64">
        <f t="shared" si="2"/>
        <v>11.378976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6.1899999999999995</v>
      </c>
      <c r="AB65" s="117">
        <f>-STOA!R65</f>
        <v>0</v>
      </c>
      <c r="AC65">
        <f t="shared" si="0"/>
        <v>9.8472000000000004E-2</v>
      </c>
      <c r="AD65">
        <f t="shared" si="1"/>
        <v>11.091528</v>
      </c>
      <c r="AE65">
        <f>'IDT-1'!D65</f>
        <v>0</v>
      </c>
      <c r="AF65" s="26"/>
      <c r="AG65">
        <f t="shared" si="2"/>
        <v>11.091528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6.1899999999999995</v>
      </c>
      <c r="AB66" s="117">
        <f>-STOA!R66</f>
        <v>0</v>
      </c>
      <c r="AC66">
        <f t="shared" si="0"/>
        <v>9.8472000000000004E-2</v>
      </c>
      <c r="AD66">
        <f t="shared" si="1"/>
        <v>11.091528</v>
      </c>
      <c r="AE66">
        <f>'IDT-1'!D66</f>
        <v>0</v>
      </c>
      <c r="AF66" s="26"/>
      <c r="AG66">
        <f t="shared" si="2"/>
        <v>11.091528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5.31</v>
      </c>
      <c r="AB67" s="117">
        <f>-STOA!R67</f>
        <v>0</v>
      </c>
      <c r="AC67">
        <f t="shared" si="0"/>
        <v>0.166848</v>
      </c>
      <c r="AD67">
        <f t="shared" si="1"/>
        <v>18.793151999999999</v>
      </c>
      <c r="AE67">
        <f>'IDT-1'!D67</f>
        <v>0</v>
      </c>
      <c r="AF67" s="26"/>
      <c r="AG67">
        <f t="shared" si="2"/>
        <v>18.793151999999999</v>
      </c>
      <c r="AI67" s="75">
        <f>PXIL!L67</f>
        <v>0</v>
      </c>
      <c r="AJ67" s="75">
        <f>PXIL!R67</f>
        <v>0</v>
      </c>
      <c r="AK67" s="75">
        <f>RTM_IEX!L67</f>
        <v>8.65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8.8088E-2</v>
      </c>
      <c r="AD68">
        <f t="shared" ref="AD68:AD98" si="4">SUM(B68:AB68,AI68:AR68)-AC68</f>
        <v>9.921911999999999</v>
      </c>
      <c r="AE68">
        <f>'IDT-1'!D68</f>
        <v>0</v>
      </c>
      <c r="AF68" s="26"/>
      <c r="AG68">
        <f t="shared" ref="AG68:AG98" si="5">SUM(AD68:AF68)</f>
        <v>9.921911999999999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4.62</v>
      </c>
      <c r="AB69" s="117">
        <f>-STOA!R69</f>
        <v>0</v>
      </c>
      <c r="AC69">
        <f t="shared" si="3"/>
        <v>8.4656000000000009E-2</v>
      </c>
      <c r="AD69">
        <f t="shared" si="4"/>
        <v>9.5353440000000003</v>
      </c>
      <c r="AE69">
        <f>'IDT-1'!D69</f>
        <v>0</v>
      </c>
      <c r="AF69" s="26"/>
      <c r="AG69">
        <f t="shared" si="5"/>
        <v>9.5353440000000003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4.43</v>
      </c>
      <c r="AB70" s="117">
        <f>-STOA!R70</f>
        <v>0</v>
      </c>
      <c r="AC70">
        <f t="shared" si="3"/>
        <v>8.2984000000000002E-2</v>
      </c>
      <c r="AD70">
        <f t="shared" si="4"/>
        <v>9.347016</v>
      </c>
      <c r="AE70">
        <f>'IDT-1'!D70</f>
        <v>0</v>
      </c>
      <c r="AF70" s="26"/>
      <c r="AG70">
        <f t="shared" si="5"/>
        <v>9.347016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8.94</v>
      </c>
      <c r="AB71" s="117">
        <f>-STOA!R71</f>
        <v>0</v>
      </c>
      <c r="AC71">
        <f t="shared" si="3"/>
        <v>0.122672</v>
      </c>
      <c r="AD71">
        <f t="shared" si="4"/>
        <v>13.817328</v>
      </c>
      <c r="AE71">
        <f>'IDT-1'!D71</f>
        <v>0</v>
      </c>
      <c r="AF71" s="26"/>
      <c r="AG71">
        <f t="shared" si="5"/>
        <v>13.817328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8.75</v>
      </c>
      <c r="AB72" s="117">
        <f>-STOA!R72</f>
        <v>0</v>
      </c>
      <c r="AC72">
        <f t="shared" si="3"/>
        <v>0.12100000000000001</v>
      </c>
      <c r="AD72">
        <f t="shared" si="4"/>
        <v>13.629</v>
      </c>
      <c r="AE72">
        <f>'IDT-1'!D72</f>
        <v>0</v>
      </c>
      <c r="AF72" s="26"/>
      <c r="AG72">
        <f t="shared" si="5"/>
        <v>13.629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8.65</v>
      </c>
      <c r="AB73" s="117">
        <f>-STOA!R73</f>
        <v>0</v>
      </c>
      <c r="AC73">
        <f t="shared" si="3"/>
        <v>0.20468800000000001</v>
      </c>
      <c r="AD73">
        <f t="shared" si="4"/>
        <v>23.055311999999997</v>
      </c>
      <c r="AE73">
        <f>'IDT-1'!D73</f>
        <v>0</v>
      </c>
      <c r="AF73" s="26"/>
      <c r="AG73">
        <f t="shared" si="5"/>
        <v>23.055311999999997</v>
      </c>
      <c r="AI73" s="75">
        <f>PXIL!L73</f>
        <v>0</v>
      </c>
      <c r="AJ73" s="75">
        <f>PXIL!R73</f>
        <v>0</v>
      </c>
      <c r="AK73" s="75">
        <f>RTM_IEX!L73</f>
        <v>9.61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8.65</v>
      </c>
      <c r="AB74" s="117">
        <f>-STOA!R74</f>
        <v>0</v>
      </c>
      <c r="AC74">
        <f t="shared" si="3"/>
        <v>0.12012</v>
      </c>
      <c r="AD74">
        <f t="shared" si="4"/>
        <v>13.52988</v>
      </c>
      <c r="AE74">
        <f>'IDT-1'!D74</f>
        <v>0</v>
      </c>
      <c r="AF74" s="26"/>
      <c r="AG74">
        <f t="shared" si="5"/>
        <v>13.52988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8.65</v>
      </c>
      <c r="AB75" s="117">
        <f>-STOA!R75</f>
        <v>0</v>
      </c>
      <c r="AC75">
        <f t="shared" si="3"/>
        <v>0.12012</v>
      </c>
      <c r="AD75">
        <f t="shared" si="4"/>
        <v>13.52988</v>
      </c>
      <c r="AE75">
        <f>'IDT-1'!D75</f>
        <v>0</v>
      </c>
      <c r="AF75" s="26"/>
      <c r="AG75">
        <f t="shared" si="5"/>
        <v>13.52988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8.65</v>
      </c>
      <c r="AB76" s="117">
        <f>-STOA!R76</f>
        <v>0</v>
      </c>
      <c r="AC76">
        <f t="shared" si="3"/>
        <v>0.12012</v>
      </c>
      <c r="AD76">
        <f t="shared" si="4"/>
        <v>13.52988</v>
      </c>
      <c r="AE76">
        <f>'IDT-1'!D76</f>
        <v>0</v>
      </c>
      <c r="AF76" s="26"/>
      <c r="AG76">
        <f t="shared" si="5"/>
        <v>13.52988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8.65</v>
      </c>
      <c r="AB77" s="117">
        <f>-STOA!R77</f>
        <v>0</v>
      </c>
      <c r="AC77">
        <f t="shared" si="3"/>
        <v>0.12012</v>
      </c>
      <c r="AD77">
        <f t="shared" si="4"/>
        <v>13.52988</v>
      </c>
      <c r="AE77">
        <f>'IDT-1'!D77</f>
        <v>0</v>
      </c>
      <c r="AF77" s="26"/>
      <c r="AG77">
        <f t="shared" si="5"/>
        <v>13.52988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8.65</v>
      </c>
      <c r="AB78" s="117">
        <f>-STOA!R78</f>
        <v>0</v>
      </c>
      <c r="AC78">
        <f t="shared" si="3"/>
        <v>0.12012</v>
      </c>
      <c r="AD78">
        <f t="shared" si="4"/>
        <v>13.52988</v>
      </c>
      <c r="AE78">
        <f>'IDT-1'!D78</f>
        <v>0</v>
      </c>
      <c r="AF78" s="26"/>
      <c r="AG78">
        <f t="shared" si="5"/>
        <v>13.52988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8.65</v>
      </c>
      <c r="AB79" s="117">
        <f>-STOA!R79</f>
        <v>0</v>
      </c>
      <c r="AC79">
        <f t="shared" si="3"/>
        <v>0.21568799999999999</v>
      </c>
      <c r="AD79">
        <f t="shared" si="4"/>
        <v>24.294311999999998</v>
      </c>
      <c r="AE79">
        <f>'IDT-1'!D79</f>
        <v>0</v>
      </c>
      <c r="AF79" s="26"/>
      <c r="AG79">
        <f t="shared" si="5"/>
        <v>24.294311999999998</v>
      </c>
      <c r="AI79" s="75">
        <f>PXIL!L79</f>
        <v>0</v>
      </c>
      <c r="AJ79" s="75">
        <f>PXIL!R79</f>
        <v>0</v>
      </c>
      <c r="AK79" s="75">
        <f>RTM_IEX!L79</f>
        <v>10.86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8.65</v>
      </c>
      <c r="AB80" s="117">
        <f>-STOA!R80</f>
        <v>0</v>
      </c>
      <c r="AC80">
        <f t="shared" si="3"/>
        <v>0.12012</v>
      </c>
      <c r="AD80">
        <f t="shared" si="4"/>
        <v>13.52988</v>
      </c>
      <c r="AE80">
        <f>'IDT-1'!D80</f>
        <v>0</v>
      </c>
      <c r="AF80" s="26"/>
      <c r="AG80">
        <f t="shared" si="5"/>
        <v>13.52988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8.65</v>
      </c>
      <c r="AB81" s="117">
        <f>-STOA!R81</f>
        <v>0</v>
      </c>
      <c r="AC81">
        <f t="shared" si="3"/>
        <v>0.17089599999999999</v>
      </c>
      <c r="AD81">
        <f t="shared" si="4"/>
        <v>19.249104000000003</v>
      </c>
      <c r="AE81">
        <f>'IDT-1'!D81</f>
        <v>0</v>
      </c>
      <c r="AF81" s="26"/>
      <c r="AG81">
        <f t="shared" si="5"/>
        <v>19.249104000000003</v>
      </c>
      <c r="AI81" s="75">
        <f>PXIL!L81</f>
        <v>0</v>
      </c>
      <c r="AJ81" s="75">
        <f>PXIL!R81</f>
        <v>0</v>
      </c>
      <c r="AK81" s="75">
        <f>RTM_IEX!L81</f>
        <v>5.77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8.65</v>
      </c>
      <c r="AB82" s="117">
        <f>-STOA!R82</f>
        <v>0</v>
      </c>
      <c r="AC82">
        <f t="shared" si="3"/>
        <v>0.16244800000000001</v>
      </c>
      <c r="AD82">
        <f t="shared" si="4"/>
        <v>18.297552</v>
      </c>
      <c r="AE82">
        <f>'IDT-1'!D82</f>
        <v>0</v>
      </c>
      <c r="AF82" s="26"/>
      <c r="AG82">
        <f t="shared" si="5"/>
        <v>18.297552</v>
      </c>
      <c r="AI82" s="75">
        <f>PXIL!L82</f>
        <v>0</v>
      </c>
      <c r="AJ82" s="75">
        <f>PXIL!R82</f>
        <v>0</v>
      </c>
      <c r="AK82" s="75">
        <f>RTM_IEX!L82</f>
        <v>4.8099999999999996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8.65</v>
      </c>
      <c r="AB83" s="117">
        <f>-STOA!R83</f>
        <v>0</v>
      </c>
      <c r="AC83">
        <f t="shared" si="3"/>
        <v>0.158136</v>
      </c>
      <c r="AD83">
        <f t="shared" si="4"/>
        <v>17.811864</v>
      </c>
      <c r="AE83">
        <f>'IDT-1'!D83</f>
        <v>0</v>
      </c>
      <c r="AF83" s="26"/>
      <c r="AG83">
        <f t="shared" si="5"/>
        <v>17.811864</v>
      </c>
      <c r="AI83" s="75">
        <f>PXIL!L83</f>
        <v>0</v>
      </c>
      <c r="AJ83" s="75">
        <f>PXIL!R83</f>
        <v>0</v>
      </c>
      <c r="AK83" s="75">
        <f>RTM_IEX!L83</f>
        <v>4.32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8.65</v>
      </c>
      <c r="AB84" s="117">
        <f>-STOA!R84</f>
        <v>0</v>
      </c>
      <c r="AC84">
        <f t="shared" si="3"/>
        <v>0.15734400000000001</v>
      </c>
      <c r="AD84">
        <f t="shared" si="4"/>
        <v>17.722656000000004</v>
      </c>
      <c r="AE84">
        <f>'IDT-1'!D84</f>
        <v>0</v>
      </c>
      <c r="AF84" s="26"/>
      <c r="AG84">
        <f t="shared" si="5"/>
        <v>17.722656000000004</v>
      </c>
      <c r="AI84" s="75">
        <f>PXIL!L84</f>
        <v>0</v>
      </c>
      <c r="AJ84" s="75">
        <f>PXIL!R84</f>
        <v>0</v>
      </c>
      <c r="AK84" s="75">
        <f>RTM_IEX!L84</f>
        <v>4.2300000000000004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8.65</v>
      </c>
      <c r="AB85" s="117">
        <f>-STOA!R85</f>
        <v>0</v>
      </c>
      <c r="AC85">
        <f t="shared" si="3"/>
        <v>0.19034603694273414</v>
      </c>
      <c r="AD85">
        <f t="shared" si="4"/>
        <v>21.439885433822507</v>
      </c>
      <c r="AE85">
        <f>'IDT-1'!D85</f>
        <v>0</v>
      </c>
      <c r="AF85" s="26"/>
      <c r="AG85">
        <f t="shared" si="5"/>
        <v>21.439885433822507</v>
      </c>
      <c r="AI85" s="75">
        <f>PXIL!L85</f>
        <v>0</v>
      </c>
      <c r="AJ85" s="75">
        <f>PXIL!R85</f>
        <v>0</v>
      </c>
      <c r="AK85" s="75">
        <f>RTM_IEX!L85</f>
        <v>7.98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8.65</v>
      </c>
      <c r="AB86" s="117">
        <f>-STOA!R86</f>
        <v>0</v>
      </c>
      <c r="AC86">
        <f t="shared" si="3"/>
        <v>0.12857003694273414</v>
      </c>
      <c r="AD86">
        <f t="shared" si="4"/>
        <v>14.481661433822508</v>
      </c>
      <c r="AE86">
        <f>'IDT-1'!D86</f>
        <v>0</v>
      </c>
      <c r="AF86" s="26"/>
      <c r="AG86">
        <f t="shared" si="5"/>
        <v>14.481661433822508</v>
      </c>
      <c r="AI86" s="75">
        <f>PXIL!L86</f>
        <v>0</v>
      </c>
      <c r="AJ86" s="75">
        <f>PXIL!R86</f>
        <v>0</v>
      </c>
      <c r="AK86" s="75">
        <f>RTM_IEX!L86</f>
        <v>0.96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8.65</v>
      </c>
      <c r="AB87" s="117">
        <f>-STOA!R87</f>
        <v>0</v>
      </c>
      <c r="AC87">
        <f t="shared" si="3"/>
        <v>0.14546603694273413</v>
      </c>
      <c r="AD87">
        <f t="shared" si="4"/>
        <v>16.384765433822505</v>
      </c>
      <c r="AE87">
        <f>'IDT-1'!D87</f>
        <v>0</v>
      </c>
      <c r="AF87" s="26"/>
      <c r="AG87">
        <f t="shared" si="5"/>
        <v>16.384765433822505</v>
      </c>
      <c r="AI87" s="75">
        <f>PXIL!L87</f>
        <v>0</v>
      </c>
      <c r="AJ87" s="75">
        <f>PXIL!R87</f>
        <v>0</v>
      </c>
      <c r="AK87" s="75">
        <f>RTM_IEX!L87</f>
        <v>2.88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8.65</v>
      </c>
      <c r="AB88" s="117">
        <f>-STOA!R88</f>
        <v>0</v>
      </c>
      <c r="AC88">
        <f t="shared" si="3"/>
        <v>0.13957003694273412</v>
      </c>
      <c r="AD88">
        <f t="shared" si="4"/>
        <v>15.720661433822508</v>
      </c>
      <c r="AE88">
        <f>'IDT-1'!D88</f>
        <v>0</v>
      </c>
      <c r="AF88" s="26"/>
      <c r="AG88">
        <f t="shared" si="5"/>
        <v>15.720661433822508</v>
      </c>
      <c r="AI88" s="75">
        <f>PXIL!L88</f>
        <v>0</v>
      </c>
      <c r="AJ88" s="75">
        <f>PXIL!R88</f>
        <v>0</v>
      </c>
      <c r="AK88" s="75">
        <f>RTM_IEX!L88</f>
        <v>2.21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8.65</v>
      </c>
      <c r="AB89" s="117">
        <f>-STOA!R89</f>
        <v>0</v>
      </c>
      <c r="AC89">
        <f t="shared" si="3"/>
        <v>0.13701803694273412</v>
      </c>
      <c r="AD89">
        <f t="shared" si="4"/>
        <v>15.433213433822507</v>
      </c>
      <c r="AE89">
        <f>'IDT-1'!D89</f>
        <v>0</v>
      </c>
      <c r="AF89" s="26"/>
      <c r="AG89">
        <f t="shared" si="5"/>
        <v>15.433213433822507</v>
      </c>
      <c r="AI89" s="75">
        <f>PXIL!L89</f>
        <v>0</v>
      </c>
      <c r="AJ89" s="75">
        <f>PXIL!R89</f>
        <v>0</v>
      </c>
      <c r="AK89" s="75">
        <f>RTM_IEX!L89</f>
        <v>1.92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8.65</v>
      </c>
      <c r="AB90" s="117">
        <f>-STOA!R90</f>
        <v>0</v>
      </c>
      <c r="AC90">
        <f t="shared" si="3"/>
        <v>0.12857003694273414</v>
      </c>
      <c r="AD90">
        <f t="shared" si="4"/>
        <v>14.481661433822508</v>
      </c>
      <c r="AE90">
        <f>'IDT-1'!D90</f>
        <v>0</v>
      </c>
      <c r="AF90" s="26"/>
      <c r="AG90">
        <f t="shared" si="5"/>
        <v>14.481661433822508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0.16658603694273416</v>
      </c>
      <c r="AD91">
        <f t="shared" si="4"/>
        <v>18.763645433822507</v>
      </c>
      <c r="AE91">
        <f>'IDT-1'!D91</f>
        <v>0</v>
      </c>
      <c r="AF91" s="26"/>
      <c r="AG91">
        <f t="shared" si="5"/>
        <v>18.763645433822507</v>
      </c>
      <c r="AI91" s="75">
        <f>PXIL!L91</f>
        <v>0</v>
      </c>
      <c r="AJ91" s="75">
        <f>PXIL!R91</f>
        <v>0</v>
      </c>
      <c r="AK91" s="75">
        <f>RTM_IEX!L91</f>
        <v>10.09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0.10146603694273414</v>
      </c>
      <c r="AD92">
        <f t="shared" si="4"/>
        <v>11.428765433822509</v>
      </c>
      <c r="AE92">
        <f>'IDT-1'!D92</f>
        <v>0</v>
      </c>
      <c r="AF92" s="26"/>
      <c r="AG92">
        <f t="shared" si="5"/>
        <v>11.428765433822509</v>
      </c>
      <c r="AI92" s="75">
        <f>PXIL!L92</f>
        <v>0</v>
      </c>
      <c r="AJ92" s="75">
        <f>PXIL!R92</f>
        <v>0</v>
      </c>
      <c r="AK92" s="75">
        <f>RTM_IEX!L92</f>
        <v>2.69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0.11158603694273414</v>
      </c>
      <c r="AD93">
        <f t="shared" si="4"/>
        <v>12.568645433822509</v>
      </c>
      <c r="AE93">
        <f>'IDT-1'!D93</f>
        <v>0</v>
      </c>
      <c r="AF93" s="26"/>
      <c r="AG93">
        <f t="shared" si="5"/>
        <v>12.568645433822509</v>
      </c>
      <c r="AI93" s="75">
        <f>PXIL!L93</f>
        <v>0</v>
      </c>
      <c r="AJ93" s="75">
        <f>PXIL!R93</f>
        <v>0</v>
      </c>
      <c r="AK93" s="75">
        <f>RTM_IEX!L93</f>
        <v>3.84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0.11158603694273414</v>
      </c>
      <c r="AD94">
        <f t="shared" si="4"/>
        <v>12.568645433822509</v>
      </c>
      <c r="AE94">
        <f>'IDT-1'!D94</f>
        <v>0</v>
      </c>
      <c r="AF94" s="26"/>
      <c r="AG94">
        <f t="shared" si="5"/>
        <v>12.568645433822509</v>
      </c>
      <c r="AI94" s="75">
        <f>PXIL!L94</f>
        <v>0</v>
      </c>
      <c r="AJ94" s="75">
        <f>PXIL!R94</f>
        <v>0</v>
      </c>
      <c r="AK94" s="75">
        <f>RTM_IEX!L94</f>
        <v>3.84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0.11158603694273414</v>
      </c>
      <c r="AD95">
        <f t="shared" si="4"/>
        <v>12.568645433822509</v>
      </c>
      <c r="AE95">
        <f>'IDT-1'!D95</f>
        <v>0</v>
      </c>
      <c r="AF95" s="26"/>
      <c r="AG95">
        <f t="shared" si="5"/>
        <v>12.568645433822509</v>
      </c>
      <c r="AI95" s="75">
        <f>PXIL!L95</f>
        <v>0</v>
      </c>
      <c r="AJ95" s="75">
        <f>PXIL!R95</f>
        <v>0</v>
      </c>
      <c r="AK95" s="75">
        <f>RTM_IEX!L95</f>
        <v>3.84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0.10313803694273414</v>
      </c>
      <c r="AD96">
        <f t="shared" si="4"/>
        <v>11.617093433822507</v>
      </c>
      <c r="AE96">
        <f>'IDT-1'!D96</f>
        <v>0</v>
      </c>
      <c r="AF96" s="26"/>
      <c r="AG96">
        <f t="shared" si="5"/>
        <v>11.617093433822507</v>
      </c>
      <c r="AI96" s="75">
        <f>PXIL!L96</f>
        <v>0</v>
      </c>
      <c r="AJ96" s="75">
        <f>PXIL!R96</f>
        <v>0</v>
      </c>
      <c r="AK96" s="75">
        <f>RTM_IEX!L96</f>
        <v>2.88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0.13869003694273413</v>
      </c>
      <c r="AD97">
        <f t="shared" si="4"/>
        <v>15.621541433822509</v>
      </c>
      <c r="AE97">
        <f>'IDT-1'!D97</f>
        <v>0</v>
      </c>
      <c r="AF97" s="26"/>
      <c r="AG97">
        <f t="shared" si="5"/>
        <v>15.621541433822509</v>
      </c>
      <c r="AI97" s="75">
        <f>PXIL!L97</f>
        <v>0</v>
      </c>
      <c r="AJ97" s="75">
        <f>PXIL!R97</f>
        <v>0</v>
      </c>
      <c r="AK97" s="75">
        <f>RTM_IEX!L97</f>
        <v>6.92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7.7794036942734138E-2</v>
      </c>
      <c r="AD98">
        <f t="shared" si="4"/>
        <v>8.7624374338225088</v>
      </c>
      <c r="AE98">
        <f>'IDT-1'!D98</f>
        <v>0</v>
      </c>
      <c r="AF98" s="26"/>
      <c r="AG98">
        <f t="shared" si="5"/>
        <v>8.7624374338225088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0.12002955255041306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0.16586999999999999</v>
      </c>
      <c r="AB99" s="117">
        <f t="shared" si="6"/>
        <v>0</v>
      </c>
      <c r="AC99">
        <f t="shared" si="6"/>
        <v>3.2165060624436367E-3</v>
      </c>
      <c r="AD99">
        <f t="shared" si="6"/>
        <v>0.3622955464879693</v>
      </c>
      <c r="AE99">
        <f t="shared" ref="AE99:AR99" si="7">SUM(AE3:AE98)/4000</f>
        <v>0</v>
      </c>
      <c r="AG99">
        <f t="shared" si="7"/>
        <v>0.3622955464879693</v>
      </c>
      <c r="AI99">
        <f t="shared" si="7"/>
        <v>0</v>
      </c>
      <c r="AJ99">
        <f t="shared" si="7"/>
        <v>0</v>
      </c>
      <c r="AK99">
        <f t="shared" si="7"/>
        <v>7.9612499999999989E-2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44631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9.4231820000000006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4.2300000000000004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0.12014800160000001</v>
      </c>
      <c r="AD3">
        <f>SUM(B3:AB3,AI3:AR3)-AC3</f>
        <v>13.533033998400001</v>
      </c>
      <c r="AE3">
        <v>0</v>
      </c>
      <c r="AF3" s="26"/>
      <c r="AG3">
        <f>SUM(AD3:AF3)</f>
        <v>13.533033998400001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9.4231820000000006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0.86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9.049200160000001E-2</v>
      </c>
      <c r="AD4">
        <f t="shared" ref="AD4:AD67" si="1">SUM(B4:AB4,AI4:AR4)-AC4</f>
        <v>10.192689998400001</v>
      </c>
      <c r="AE4">
        <v>0</v>
      </c>
      <c r="AF4" s="26"/>
      <c r="AG4">
        <f t="shared" ref="AG4:AG67" si="2">SUM(AD4:AF4)</f>
        <v>10.192689998400001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9.4231820000000006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4.32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0.12094000160000001</v>
      </c>
      <c r="AD5">
        <f t="shared" si="1"/>
        <v>13.622241998400002</v>
      </c>
      <c r="AE5">
        <v>0</v>
      </c>
      <c r="AF5" s="26"/>
      <c r="AG5">
        <f t="shared" si="2"/>
        <v>13.622241998400002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9.4231820000000006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1.06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9.2252001600000022E-2</v>
      </c>
      <c r="AD6">
        <f t="shared" si="1"/>
        <v>10.390929998400001</v>
      </c>
      <c r="AE6">
        <v>0</v>
      </c>
      <c r="AF6" s="26"/>
      <c r="AG6">
        <f t="shared" si="2"/>
        <v>10.390929998400001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9.4231820000000006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1.06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0.10413200160000002</v>
      </c>
      <c r="AD7">
        <f t="shared" si="1"/>
        <v>11.729049998400001</v>
      </c>
      <c r="AE7">
        <v>0</v>
      </c>
      <c r="AF7" s="26"/>
      <c r="AG7">
        <f t="shared" si="2"/>
        <v>11.729049998400001</v>
      </c>
      <c r="AI7" s="75">
        <f>PXIL!M7</f>
        <v>0</v>
      </c>
      <c r="AJ7" s="75">
        <f>PXIL!S7</f>
        <v>0</v>
      </c>
      <c r="AK7" s="75">
        <f>RTM_IEX!M7</f>
        <v>1.35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9.4231820000000006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1.44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0.1065960016</v>
      </c>
      <c r="AD8">
        <f t="shared" si="1"/>
        <v>12.0065859984</v>
      </c>
      <c r="AE8">
        <v>0</v>
      </c>
      <c r="AF8" s="26"/>
      <c r="AG8">
        <f t="shared" si="2"/>
        <v>12.0065859984</v>
      </c>
      <c r="AI8" s="75">
        <f>PXIL!M8</f>
        <v>0</v>
      </c>
      <c r="AJ8" s="75">
        <f>PXIL!S8</f>
        <v>0</v>
      </c>
      <c r="AK8" s="75">
        <f>RTM_IEX!M8</f>
        <v>1.25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6.7904790000000004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5.9756215200000004E-2</v>
      </c>
      <c r="AD9">
        <f t="shared" si="1"/>
        <v>6.7307227848000002</v>
      </c>
      <c r="AE9">
        <v>0</v>
      </c>
      <c r="AF9" s="26"/>
      <c r="AG9">
        <f t="shared" si="2"/>
        <v>6.7307227848000002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9.4231820000000006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9.4804001600000007E-2</v>
      </c>
      <c r="AD10">
        <f t="shared" si="1"/>
        <v>10.6783779984</v>
      </c>
      <c r="AE10">
        <v>0</v>
      </c>
      <c r="AF10" s="26"/>
      <c r="AG10">
        <f t="shared" si="2"/>
        <v>10.6783779984</v>
      </c>
      <c r="AI10" s="75">
        <f>PXIL!M10</f>
        <v>0</v>
      </c>
      <c r="AJ10" s="75">
        <f>PXIL!S10</f>
        <v>0</v>
      </c>
      <c r="AK10" s="75">
        <f>RTM_IEX!M10</f>
        <v>1.35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9.4231820000000006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8.8028001600000003E-2</v>
      </c>
      <c r="AD11">
        <f t="shared" si="1"/>
        <v>9.915153998400001</v>
      </c>
      <c r="AE11">
        <v>0</v>
      </c>
      <c r="AF11" s="26"/>
      <c r="AG11">
        <f t="shared" si="2"/>
        <v>9.915153998400001</v>
      </c>
      <c r="AI11" s="75">
        <f>PXIL!M11</f>
        <v>0</v>
      </c>
      <c r="AJ11" s="75">
        <f>PXIL!S11</f>
        <v>0</v>
      </c>
      <c r="AK11" s="75">
        <f>RTM_IEX!M11</f>
        <v>0.57999999999999996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9.4231820000000006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1.35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0.10668400160000001</v>
      </c>
      <c r="AD12">
        <f t="shared" si="1"/>
        <v>12.0164979984</v>
      </c>
      <c r="AE12">
        <v>0</v>
      </c>
      <c r="AF12" s="26"/>
      <c r="AG12">
        <f t="shared" si="2"/>
        <v>12.0164979984</v>
      </c>
      <c r="AI12" s="75">
        <f>PXIL!M12</f>
        <v>0</v>
      </c>
      <c r="AJ12" s="75">
        <f>PXIL!S12</f>
        <v>0</v>
      </c>
      <c r="AK12" s="75">
        <f>RTM_IEX!M12</f>
        <v>1.35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9.4231820000000006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2.69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0.1175960016</v>
      </c>
      <c r="AD13">
        <f t="shared" si="1"/>
        <v>13.245585998399999</v>
      </c>
      <c r="AE13">
        <v>0</v>
      </c>
      <c r="AF13" s="26"/>
      <c r="AG13">
        <f t="shared" si="2"/>
        <v>13.245585998399999</v>
      </c>
      <c r="AI13" s="75">
        <f>PXIL!M13</f>
        <v>0</v>
      </c>
      <c r="AJ13" s="75">
        <f>PXIL!S13</f>
        <v>0</v>
      </c>
      <c r="AK13" s="75">
        <f>RTM_IEX!M13</f>
        <v>1.25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9.4231820000000006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0.11504400160000001</v>
      </c>
      <c r="AD14">
        <f t="shared" si="1"/>
        <v>12.958137998400002</v>
      </c>
      <c r="AE14">
        <v>0</v>
      </c>
      <c r="AF14" s="26"/>
      <c r="AG14">
        <f t="shared" si="2"/>
        <v>12.958137998400002</v>
      </c>
      <c r="AI14" s="75">
        <f>PXIL!M14</f>
        <v>0</v>
      </c>
      <c r="AJ14" s="75">
        <f>PXIL!S14</f>
        <v>0</v>
      </c>
      <c r="AK14" s="75">
        <f>RTM_IEX!M14</f>
        <v>1.25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9.4231820000000006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4.04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0.13035600159999999</v>
      </c>
      <c r="AD15">
        <f t="shared" si="1"/>
        <v>14.6828259984</v>
      </c>
      <c r="AE15">
        <v>0</v>
      </c>
      <c r="AF15" s="26"/>
      <c r="AG15">
        <f t="shared" si="2"/>
        <v>14.6828259984</v>
      </c>
      <c r="AI15" s="75">
        <f>PXIL!M15</f>
        <v>0</v>
      </c>
      <c r="AJ15" s="75">
        <f>PXIL!S15</f>
        <v>0</v>
      </c>
      <c r="AK15" s="75">
        <f>RTM_IEX!M15</f>
        <v>1.35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9.4231820000000006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1.92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0.11170000160000002</v>
      </c>
      <c r="AD16">
        <f t="shared" si="1"/>
        <v>12.581481998400001</v>
      </c>
      <c r="AE16">
        <v>0</v>
      </c>
      <c r="AF16" s="26"/>
      <c r="AG16">
        <f t="shared" si="2"/>
        <v>12.581481998400001</v>
      </c>
      <c r="AI16" s="75">
        <f>PXIL!M16</f>
        <v>0</v>
      </c>
      <c r="AJ16" s="75">
        <f>PXIL!S16</f>
        <v>0</v>
      </c>
      <c r="AK16" s="75">
        <f>RTM_IEX!M16</f>
        <v>1.35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9.4231820000000006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6.34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0.1505960016</v>
      </c>
      <c r="AD17">
        <f t="shared" si="1"/>
        <v>16.962585998400002</v>
      </c>
      <c r="AE17">
        <v>0</v>
      </c>
      <c r="AF17" s="26"/>
      <c r="AG17">
        <f t="shared" si="2"/>
        <v>16.962585998400002</v>
      </c>
      <c r="AI17" s="75">
        <f>PXIL!M17</f>
        <v>0</v>
      </c>
      <c r="AJ17" s="75">
        <f>PXIL!S17</f>
        <v>0</v>
      </c>
      <c r="AK17" s="75">
        <f>RTM_IEX!M17</f>
        <v>1.35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9.4231820000000006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0.14892400160000002</v>
      </c>
      <c r="AD18">
        <f t="shared" si="1"/>
        <v>16.7742579984</v>
      </c>
      <c r="AE18">
        <v>0</v>
      </c>
      <c r="AF18" s="26"/>
      <c r="AG18">
        <f t="shared" si="2"/>
        <v>16.7742579984</v>
      </c>
      <c r="AI18" s="75">
        <f>PXIL!M18</f>
        <v>0</v>
      </c>
      <c r="AJ18" s="75">
        <f>PXIL!S18</f>
        <v>0</v>
      </c>
      <c r="AK18" s="75">
        <f>RTM_IEX!M18</f>
        <v>1.25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9.4231820000000006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11.44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0.19547600160000003</v>
      </c>
      <c r="AD19">
        <f t="shared" si="1"/>
        <v>22.017705998400004</v>
      </c>
      <c r="AE19">
        <v>0</v>
      </c>
      <c r="AF19" s="26"/>
      <c r="AG19">
        <f t="shared" si="2"/>
        <v>22.017705998400004</v>
      </c>
      <c r="AI19" s="75">
        <f>PXIL!M19</f>
        <v>0</v>
      </c>
      <c r="AJ19" s="75">
        <f>PXIL!S19</f>
        <v>0</v>
      </c>
      <c r="AK19" s="75">
        <f>RTM_IEX!M19</f>
        <v>1.35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9.4231820000000006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7.02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0.15658000160000002</v>
      </c>
      <c r="AD20">
        <f t="shared" si="1"/>
        <v>17.636601998400003</v>
      </c>
      <c r="AE20">
        <v>0</v>
      </c>
      <c r="AF20" s="26"/>
      <c r="AG20">
        <f t="shared" si="2"/>
        <v>17.636601998400003</v>
      </c>
      <c r="AI20" s="75">
        <f>PXIL!M20</f>
        <v>0</v>
      </c>
      <c r="AJ20" s="75">
        <f>PXIL!S20</f>
        <v>0</v>
      </c>
      <c r="AK20" s="75">
        <f>RTM_IEX!M20</f>
        <v>1.35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9.4231820000000006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11.05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0.19116400160000002</v>
      </c>
      <c r="AD21">
        <f t="shared" si="1"/>
        <v>21.532017998400001</v>
      </c>
      <c r="AE21">
        <v>0</v>
      </c>
      <c r="AF21" s="26"/>
      <c r="AG21">
        <f t="shared" si="2"/>
        <v>21.532017998400001</v>
      </c>
      <c r="AI21" s="75">
        <f>PXIL!M21</f>
        <v>0</v>
      </c>
      <c r="AJ21" s="75">
        <f>PXIL!S21</f>
        <v>0</v>
      </c>
      <c r="AK21" s="75">
        <f>RTM_IEX!M21</f>
        <v>1.25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9.4231820000000006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8.94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0.17347600160000004</v>
      </c>
      <c r="AD22">
        <f t="shared" si="1"/>
        <v>19.539705998400002</v>
      </c>
      <c r="AE22">
        <v>0</v>
      </c>
      <c r="AF22" s="26"/>
      <c r="AG22">
        <f t="shared" si="2"/>
        <v>19.539705998400002</v>
      </c>
      <c r="AI22" s="75">
        <f>PXIL!M22</f>
        <v>0</v>
      </c>
      <c r="AJ22" s="75">
        <f>PXIL!S22</f>
        <v>0</v>
      </c>
      <c r="AK22" s="75">
        <f>RTM_IEX!M22</f>
        <v>1.35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9.4231820000000006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0.13026800160000002</v>
      </c>
      <c r="AD23">
        <f t="shared" si="1"/>
        <v>14.6729139984</v>
      </c>
      <c r="AE23">
        <v>0</v>
      </c>
      <c r="AF23" s="26"/>
      <c r="AG23">
        <f t="shared" si="2"/>
        <v>14.6729139984</v>
      </c>
      <c r="AI23" s="75">
        <f>PXIL!M23</f>
        <v>0</v>
      </c>
      <c r="AJ23" s="75">
        <f>PXIL!S23</f>
        <v>0</v>
      </c>
      <c r="AK23" s="75">
        <f>RTM_IEX!M23</f>
        <v>1.35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2.78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9.4231820000000006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3.36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0.18535600159999999</v>
      </c>
      <c r="AD24">
        <f t="shared" si="1"/>
        <v>20.877825998399999</v>
      </c>
      <c r="AE24">
        <v>0</v>
      </c>
      <c r="AF24" s="26"/>
      <c r="AG24">
        <f t="shared" si="2"/>
        <v>20.877825998399999</v>
      </c>
      <c r="AI24" s="75">
        <f>PXIL!M24</f>
        <v>0</v>
      </c>
      <c r="AJ24" s="75">
        <f>PXIL!S24</f>
        <v>0</v>
      </c>
      <c r="AK24" s="75">
        <f>RTM_IEX!M24</f>
        <v>1.35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6.93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9.4231820000000006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3.17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0.18025200160000002</v>
      </c>
      <c r="AD25">
        <f t="shared" si="1"/>
        <v>20.3029299984</v>
      </c>
      <c r="AE25">
        <v>0</v>
      </c>
      <c r="AF25" s="26"/>
      <c r="AG25">
        <f t="shared" si="2"/>
        <v>20.3029299984</v>
      </c>
      <c r="AI25" s="75">
        <f>PXIL!M25</f>
        <v>0</v>
      </c>
      <c r="AJ25" s="75">
        <f>PXIL!S25</f>
        <v>0</v>
      </c>
      <c r="AK25" s="75">
        <f>RTM_IEX!M25</f>
        <v>1.44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6.45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9.4231820000000006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5.48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0.21122800159999999</v>
      </c>
      <c r="AD26">
        <f t="shared" si="1"/>
        <v>23.791953998400004</v>
      </c>
      <c r="AE26">
        <v>0</v>
      </c>
      <c r="AF26" s="26"/>
      <c r="AG26">
        <f t="shared" si="2"/>
        <v>23.791953998400004</v>
      </c>
      <c r="AI26" s="75">
        <f>PXIL!M26</f>
        <v>0</v>
      </c>
      <c r="AJ26" s="75">
        <f>PXIL!S26</f>
        <v>0</v>
      </c>
      <c r="AK26" s="75">
        <f>RTM_IEX!M26</f>
        <v>1.35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7.75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9.4231820000000006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2.69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0.15702000160000001</v>
      </c>
      <c r="AD27">
        <f t="shared" si="1"/>
        <v>17.686161998399999</v>
      </c>
      <c r="AE27">
        <v>0</v>
      </c>
      <c r="AF27" s="26"/>
      <c r="AG27">
        <f t="shared" si="2"/>
        <v>17.686161998399999</v>
      </c>
      <c r="AI27" s="75">
        <f>PXIL!M27</f>
        <v>0</v>
      </c>
      <c r="AJ27" s="75">
        <f>PXIL!S27</f>
        <v>0</v>
      </c>
      <c r="AK27" s="75">
        <f>RTM_IEX!M27</f>
        <v>1.35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4.38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9.4231820000000006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4.04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0.18280400160000002</v>
      </c>
      <c r="AD28">
        <f t="shared" si="1"/>
        <v>20.590377998399997</v>
      </c>
      <c r="AE28">
        <v>0</v>
      </c>
      <c r="AF28" s="26"/>
      <c r="AG28">
        <f t="shared" si="2"/>
        <v>20.590377998399997</v>
      </c>
      <c r="AI28" s="75">
        <f>PXIL!M28</f>
        <v>0</v>
      </c>
      <c r="AJ28" s="75">
        <f>PXIL!S28</f>
        <v>0</v>
      </c>
      <c r="AK28" s="75">
        <f>RTM_IEX!M28</f>
        <v>1.35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5.96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9.4231820000000006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5.57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0.21131600160000003</v>
      </c>
      <c r="AD29">
        <f t="shared" si="1"/>
        <v>23.8018659984</v>
      </c>
      <c r="AE29">
        <v>0</v>
      </c>
      <c r="AF29" s="26"/>
      <c r="AG29">
        <f t="shared" si="2"/>
        <v>23.8018659984</v>
      </c>
      <c r="AI29" s="75">
        <f>PXIL!M29</f>
        <v>0</v>
      </c>
      <c r="AJ29" s="75">
        <f>PXIL!S29</f>
        <v>0</v>
      </c>
      <c r="AK29" s="75">
        <f>RTM_IEX!M29</f>
        <v>1.35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7.67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9.4231820000000006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0.86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0.11319600160000001</v>
      </c>
      <c r="AD30">
        <f t="shared" si="1"/>
        <v>12.7499859984</v>
      </c>
      <c r="AE30">
        <v>0</v>
      </c>
      <c r="AF30" s="26"/>
      <c r="AG30">
        <f t="shared" si="2"/>
        <v>12.7499859984</v>
      </c>
      <c r="AI30" s="75">
        <f>PXIL!M30</f>
        <v>0</v>
      </c>
      <c r="AJ30" s="75">
        <f>PXIL!S30</f>
        <v>0</v>
      </c>
      <c r="AK30" s="75">
        <f>RTM_IEX!M30</f>
        <v>1.35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1.23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9.4231820000000006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4.6100000000000003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0.19327600160000002</v>
      </c>
      <c r="AD31">
        <f t="shared" si="1"/>
        <v>21.769905998399999</v>
      </c>
      <c r="AE31">
        <v>0</v>
      </c>
      <c r="AF31" s="26"/>
      <c r="AG31">
        <f t="shared" si="2"/>
        <v>21.769905998399999</v>
      </c>
      <c r="AI31" s="75">
        <f>PXIL!M31</f>
        <v>0</v>
      </c>
      <c r="AJ31" s="75">
        <f>PXIL!S31</f>
        <v>0</v>
      </c>
      <c r="AK31" s="75">
        <f>RTM_IEX!M31</f>
        <v>1.44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6.49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9.4231820000000006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3.75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0.17189200160000001</v>
      </c>
      <c r="AD32">
        <f t="shared" si="1"/>
        <v>19.3612899984</v>
      </c>
      <c r="AE32">
        <v>0</v>
      </c>
      <c r="AF32" s="26"/>
      <c r="AG32">
        <f t="shared" si="2"/>
        <v>19.3612899984</v>
      </c>
      <c r="AI32" s="75">
        <f>PXIL!M32</f>
        <v>0</v>
      </c>
      <c r="AJ32" s="75">
        <f>PXIL!S32</f>
        <v>0</v>
      </c>
      <c r="AK32" s="75">
        <f>RTM_IEX!M32</f>
        <v>1.35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5.01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9.4231820000000006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5.09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0.21131600160000003</v>
      </c>
      <c r="AD33">
        <f t="shared" si="1"/>
        <v>23.8018659984</v>
      </c>
      <c r="AE33">
        <v>0</v>
      </c>
      <c r="AF33" s="26"/>
      <c r="AG33">
        <f t="shared" si="2"/>
        <v>23.8018659984</v>
      </c>
      <c r="AI33" s="75">
        <f>PXIL!M33</f>
        <v>0</v>
      </c>
      <c r="AJ33" s="75">
        <f>PXIL!S33</f>
        <v>0</v>
      </c>
      <c r="AK33" s="75">
        <f>RTM_IEX!M33</f>
        <v>1.35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8.15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9.4231820000000006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2.31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0.16062800160000001</v>
      </c>
      <c r="AD34">
        <f t="shared" si="1"/>
        <v>18.092553998400003</v>
      </c>
      <c r="AE34">
        <v>0</v>
      </c>
      <c r="AF34" s="26"/>
      <c r="AG34">
        <f t="shared" si="2"/>
        <v>18.092553998400003</v>
      </c>
      <c r="AI34" s="75">
        <f>PXIL!M34</f>
        <v>0</v>
      </c>
      <c r="AJ34" s="75">
        <f>PXIL!S34</f>
        <v>0</v>
      </c>
      <c r="AK34" s="75">
        <f>RTM_IEX!M34</f>
        <v>1.35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5.17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9.4231820000000006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2.59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0.17435600160000003</v>
      </c>
      <c r="AD35">
        <f t="shared" si="1"/>
        <v>19.638825998400002</v>
      </c>
      <c r="AE35">
        <v>0</v>
      </c>
      <c r="AF35" s="26"/>
      <c r="AG35">
        <f t="shared" si="2"/>
        <v>19.638825998400002</v>
      </c>
      <c r="AI35" s="75">
        <f>PXIL!M35</f>
        <v>0</v>
      </c>
      <c r="AJ35" s="75">
        <f>PXIL!S35</f>
        <v>0</v>
      </c>
      <c r="AK35" s="75">
        <f>RTM_IEX!M35</f>
        <v>1.44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6.36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9.4231820000000006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3.17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0.21131600160000003</v>
      </c>
      <c r="AD36">
        <f t="shared" si="1"/>
        <v>23.8018659984</v>
      </c>
      <c r="AE36">
        <v>0</v>
      </c>
      <c r="AF36" s="26"/>
      <c r="AG36">
        <f t="shared" si="2"/>
        <v>23.8018659984</v>
      </c>
      <c r="AI36" s="75">
        <f>PXIL!M36</f>
        <v>0</v>
      </c>
      <c r="AJ36" s="75">
        <f>PXIL!S36</f>
        <v>0</v>
      </c>
      <c r="AK36" s="75">
        <f>RTM_IEX!M36</f>
        <v>1.35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10.07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9.4231820000000006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0.28999999999999998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0.11522000160000001</v>
      </c>
      <c r="AD37">
        <f t="shared" si="1"/>
        <v>12.977961998399998</v>
      </c>
      <c r="AE37">
        <v>0</v>
      </c>
      <c r="AF37" s="26"/>
      <c r="AG37">
        <f t="shared" si="2"/>
        <v>12.977961998399998</v>
      </c>
      <c r="AI37" s="75">
        <f>PXIL!M37</f>
        <v>0</v>
      </c>
      <c r="AJ37" s="75">
        <f>PXIL!S37</f>
        <v>0</v>
      </c>
      <c r="AK37" s="75">
        <f>RTM_IEX!M37</f>
        <v>1.44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1.94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9.4231820000000006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2.69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0.21105200159999998</v>
      </c>
      <c r="AD38">
        <f t="shared" si="1"/>
        <v>23.772129998400001</v>
      </c>
      <c r="AE38">
        <v>0</v>
      </c>
      <c r="AF38" s="26"/>
      <c r="AG38">
        <f t="shared" si="2"/>
        <v>23.772129998400001</v>
      </c>
      <c r="AI38" s="75">
        <f>PXIL!M38</f>
        <v>0</v>
      </c>
      <c r="AJ38" s="75">
        <f>PXIL!S38</f>
        <v>0</v>
      </c>
      <c r="AK38" s="75">
        <f>RTM_IEX!M38</f>
        <v>1.35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10.52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9.4231820000000006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1.1499999999999999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0.21061200160000002</v>
      </c>
      <c r="AD39">
        <f t="shared" si="1"/>
        <v>23.722569998400001</v>
      </c>
      <c r="AE39">
        <v>0</v>
      </c>
      <c r="AF39" s="26"/>
      <c r="AG39">
        <f t="shared" si="2"/>
        <v>23.722569998400001</v>
      </c>
      <c r="AI39" s="75">
        <f>PXIL!M39</f>
        <v>0</v>
      </c>
      <c r="AJ39" s="75">
        <f>PXIL!S39</f>
        <v>0</v>
      </c>
      <c r="AK39" s="75">
        <f>RTM_IEX!M39</f>
        <v>1.25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12.11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9.4231820000000006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0.21061200159999999</v>
      </c>
      <c r="AD40">
        <f t="shared" si="1"/>
        <v>23.722569998400001</v>
      </c>
      <c r="AE40">
        <v>0</v>
      </c>
      <c r="AF40" s="26"/>
      <c r="AG40">
        <f t="shared" si="2"/>
        <v>23.722569998400001</v>
      </c>
      <c r="AI40" s="75">
        <f>PXIL!M40</f>
        <v>0</v>
      </c>
      <c r="AJ40" s="75">
        <f>PXIL!S40</f>
        <v>0</v>
      </c>
      <c r="AK40" s="75">
        <f>RTM_IEX!M40</f>
        <v>1.25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13.26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9.4231820000000006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0.17937200160000003</v>
      </c>
      <c r="AD41">
        <f t="shared" si="1"/>
        <v>20.203809998400001</v>
      </c>
      <c r="AE41">
        <v>0</v>
      </c>
      <c r="AF41" s="26"/>
      <c r="AG41">
        <f t="shared" si="2"/>
        <v>20.203809998400001</v>
      </c>
      <c r="AI41" s="75">
        <f>PXIL!M41</f>
        <v>0</v>
      </c>
      <c r="AJ41" s="75">
        <f>PXIL!S41</f>
        <v>0</v>
      </c>
      <c r="AK41" s="75">
        <f>RTM_IEX!M41</f>
        <v>1.25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9.7100000000000009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9.4231820000000006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0.1793720016</v>
      </c>
      <c r="AD42">
        <f t="shared" si="1"/>
        <v>20.203809998399997</v>
      </c>
      <c r="AE42">
        <v>0</v>
      </c>
      <c r="AF42" s="26"/>
      <c r="AG42">
        <f t="shared" si="2"/>
        <v>20.203809998399997</v>
      </c>
      <c r="AI42" s="75">
        <f>PXIL!M42</f>
        <v>0</v>
      </c>
      <c r="AJ42" s="75">
        <f>PXIL!S42</f>
        <v>0</v>
      </c>
      <c r="AK42" s="75">
        <f>RTM_IEX!M42</f>
        <v>1.35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9.61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9.4231820000000006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0.1768200016</v>
      </c>
      <c r="AD43">
        <f t="shared" si="1"/>
        <v>19.916361998399999</v>
      </c>
      <c r="AE43">
        <v>0</v>
      </c>
      <c r="AF43" s="26"/>
      <c r="AG43">
        <f t="shared" si="2"/>
        <v>19.916361998399999</v>
      </c>
      <c r="AI43" s="75">
        <f>PXIL!M43</f>
        <v>0</v>
      </c>
      <c r="AJ43" s="75">
        <f>PXIL!S43</f>
        <v>0</v>
      </c>
      <c r="AK43" s="75">
        <f>RTM_IEX!M43</f>
        <v>1.35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9.32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9.4231820000000006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0.11258000160000001</v>
      </c>
      <c r="AD44">
        <f t="shared" si="1"/>
        <v>12.6806019984</v>
      </c>
      <c r="AE44">
        <v>0</v>
      </c>
      <c r="AF44" s="26"/>
      <c r="AG44">
        <f t="shared" si="2"/>
        <v>12.6806019984</v>
      </c>
      <c r="AI44" s="75">
        <f>PXIL!M44</f>
        <v>0</v>
      </c>
      <c r="AJ44" s="75">
        <f>PXIL!S44</f>
        <v>0</v>
      </c>
      <c r="AK44" s="75">
        <f>RTM_IEX!M44</f>
        <v>1.35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2.02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9.4231820000000006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0.14267600160000002</v>
      </c>
      <c r="AD45">
        <f t="shared" si="1"/>
        <v>16.070505998399998</v>
      </c>
      <c r="AE45">
        <v>0</v>
      </c>
      <c r="AF45" s="26"/>
      <c r="AG45">
        <f t="shared" si="2"/>
        <v>16.070505998399998</v>
      </c>
      <c r="AI45" s="75">
        <f>PXIL!M45</f>
        <v>0</v>
      </c>
      <c r="AJ45" s="75">
        <f>PXIL!S45</f>
        <v>0</v>
      </c>
      <c r="AK45" s="75">
        <f>RTM_IEX!M45</f>
        <v>1.35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4.96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9.4231820000000006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0.14302800160000001</v>
      </c>
      <c r="AD46">
        <f t="shared" si="1"/>
        <v>16.110153998400001</v>
      </c>
      <c r="AE46">
        <v>0</v>
      </c>
      <c r="AF46" s="26"/>
      <c r="AG46">
        <f t="shared" si="2"/>
        <v>16.110153998400001</v>
      </c>
      <c r="AI46" s="75">
        <f>PXIL!M46</f>
        <v>0</v>
      </c>
      <c r="AJ46" s="75">
        <f>PXIL!S46</f>
        <v>0</v>
      </c>
      <c r="AK46" s="75">
        <f>RTM_IEX!M46</f>
        <v>1.35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5.48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9.4231820000000006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0.21070000160000002</v>
      </c>
      <c r="AD47">
        <f t="shared" si="1"/>
        <v>23.732481998400001</v>
      </c>
      <c r="AE47">
        <v>0</v>
      </c>
      <c r="AF47" s="26"/>
      <c r="AG47">
        <f t="shared" si="2"/>
        <v>23.732481998400001</v>
      </c>
      <c r="AI47" s="75">
        <f>PXIL!M47</f>
        <v>0</v>
      </c>
      <c r="AJ47" s="75">
        <f>PXIL!S47</f>
        <v>0</v>
      </c>
      <c r="AK47" s="75">
        <f>RTM_IEX!M47</f>
        <v>1.25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2.31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9.4231820000000006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0.15103600160000002</v>
      </c>
      <c r="AD48">
        <f t="shared" si="1"/>
        <v>17.012145998400001</v>
      </c>
      <c r="AE48">
        <v>0</v>
      </c>
      <c r="AF48" s="26"/>
      <c r="AG48">
        <f t="shared" si="2"/>
        <v>17.012145998400001</v>
      </c>
      <c r="AI48" s="75">
        <f>PXIL!M48</f>
        <v>0</v>
      </c>
      <c r="AJ48" s="75">
        <f>PXIL!S48</f>
        <v>0</v>
      </c>
      <c r="AK48" s="75">
        <f>RTM_IEX!M48</f>
        <v>1.44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1.1100000000000001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9.4231820000000006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4.42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0.1432920016</v>
      </c>
      <c r="AD49">
        <f t="shared" si="1"/>
        <v>16.139889998400001</v>
      </c>
      <c r="AE49">
        <v>0</v>
      </c>
      <c r="AF49" s="26"/>
      <c r="AG49">
        <f t="shared" si="2"/>
        <v>16.139889998400001</v>
      </c>
      <c r="AI49" s="75">
        <f>PXIL!M49</f>
        <v>0</v>
      </c>
      <c r="AJ49" s="75">
        <f>PXIL!S49</f>
        <v>0</v>
      </c>
      <c r="AK49" s="75">
        <f>RTM_IEX!M49</f>
        <v>1.35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1.0900000000000001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9.4231820000000006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0.15640400160000001</v>
      </c>
      <c r="AD50">
        <f t="shared" si="1"/>
        <v>17.616777998400003</v>
      </c>
      <c r="AE50">
        <v>0</v>
      </c>
      <c r="AF50" s="26"/>
      <c r="AG50">
        <f t="shared" si="2"/>
        <v>17.616777998400003</v>
      </c>
      <c r="AI50" s="75">
        <f>PXIL!M50</f>
        <v>0</v>
      </c>
      <c r="AJ50" s="75">
        <f>PXIL!S50</f>
        <v>0</v>
      </c>
      <c r="AK50" s="75">
        <f>RTM_IEX!M50</f>
        <v>1.35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1.52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9.4231820000000006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0.28999999999999998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0.10078800160000001</v>
      </c>
      <c r="AD51">
        <f t="shared" si="1"/>
        <v>11.3523939984</v>
      </c>
      <c r="AE51">
        <v>0</v>
      </c>
      <c r="AF51" s="26"/>
      <c r="AG51">
        <f t="shared" si="2"/>
        <v>11.3523939984</v>
      </c>
      <c r="AI51" s="75">
        <f>PXIL!M51</f>
        <v>0</v>
      </c>
      <c r="AJ51" s="75">
        <f>PXIL!S51</f>
        <v>0</v>
      </c>
      <c r="AK51" s="75">
        <f>RTM_IEX!M51</f>
        <v>1.44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0.3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9.4231820000000006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5.57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0.18210000160000001</v>
      </c>
      <c r="AD52">
        <f t="shared" si="1"/>
        <v>20.511081998400002</v>
      </c>
      <c r="AE52">
        <v>0</v>
      </c>
      <c r="AF52" s="26"/>
      <c r="AG52">
        <f t="shared" si="2"/>
        <v>20.511081998400002</v>
      </c>
      <c r="AI52" s="75">
        <f>PXIL!M52</f>
        <v>0</v>
      </c>
      <c r="AJ52" s="75">
        <f>PXIL!S52</f>
        <v>0</v>
      </c>
      <c r="AK52" s="75">
        <f>RTM_IEX!M52</f>
        <v>1.44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4.26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9.4231820000000006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4.9000000000000004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0.16837200160000002</v>
      </c>
      <c r="AD53">
        <f t="shared" si="1"/>
        <v>18.9648099984</v>
      </c>
      <c r="AE53">
        <v>0</v>
      </c>
      <c r="AF53" s="26"/>
      <c r="AG53">
        <f t="shared" si="2"/>
        <v>18.9648099984</v>
      </c>
      <c r="AI53" s="75">
        <f>PXIL!M53</f>
        <v>0</v>
      </c>
      <c r="AJ53" s="75">
        <f>PXIL!S53</f>
        <v>0</v>
      </c>
      <c r="AK53" s="75">
        <f>RTM_IEX!M53</f>
        <v>1.35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3.46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9.4231820000000006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7.59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0.21096400160000001</v>
      </c>
      <c r="AD54">
        <f t="shared" si="1"/>
        <v>23.762217998400001</v>
      </c>
      <c r="AE54">
        <v>0</v>
      </c>
      <c r="AF54" s="26"/>
      <c r="AG54">
        <f t="shared" si="2"/>
        <v>23.762217998400001</v>
      </c>
      <c r="AI54" s="75">
        <f>PXIL!M54</f>
        <v>0</v>
      </c>
      <c r="AJ54" s="75">
        <f>PXIL!S54</f>
        <v>0</v>
      </c>
      <c r="AK54" s="75">
        <f>RTM_IEX!M54</f>
        <v>1.35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5.61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9.4231820000000006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0.16793200159999999</v>
      </c>
      <c r="AD55">
        <f t="shared" si="1"/>
        <v>18.9152499984</v>
      </c>
      <c r="AE55">
        <v>0</v>
      </c>
      <c r="AF55" s="26"/>
      <c r="AG55">
        <f t="shared" si="2"/>
        <v>18.9152499984</v>
      </c>
      <c r="AI55" s="75">
        <f>PXIL!M55</f>
        <v>0</v>
      </c>
      <c r="AJ55" s="75">
        <f>PXIL!S55</f>
        <v>0</v>
      </c>
      <c r="AK55" s="75">
        <f>RTM_IEX!M55</f>
        <v>1.35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4.2699999999999996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9.4231820000000006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0.1624760016</v>
      </c>
      <c r="AD56">
        <f t="shared" si="1"/>
        <v>18.300705998399998</v>
      </c>
      <c r="AE56">
        <v>0</v>
      </c>
      <c r="AF56" s="26"/>
      <c r="AG56">
        <f t="shared" si="2"/>
        <v>18.300705998399998</v>
      </c>
      <c r="AI56" s="75">
        <f>PXIL!M56</f>
        <v>0</v>
      </c>
      <c r="AJ56" s="75">
        <f>PXIL!S56</f>
        <v>0</v>
      </c>
      <c r="AK56" s="75">
        <f>RTM_IEX!M56</f>
        <v>1.35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3.75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9.4231820000000006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4.32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0.16714000160000003</v>
      </c>
      <c r="AD57">
        <f t="shared" si="1"/>
        <v>18.826041998400001</v>
      </c>
      <c r="AE57">
        <v>0</v>
      </c>
      <c r="AF57" s="26"/>
      <c r="AG57">
        <f t="shared" si="2"/>
        <v>18.826041998400001</v>
      </c>
      <c r="AI57" s="75">
        <f>PXIL!M57</f>
        <v>0</v>
      </c>
      <c r="AJ57" s="75">
        <f>PXIL!S57</f>
        <v>0</v>
      </c>
      <c r="AK57" s="75">
        <f>RTM_IEX!M57</f>
        <v>1.35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3.9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9.4231820000000006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0.67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0.1065960016</v>
      </c>
      <c r="AD58">
        <f t="shared" si="1"/>
        <v>12.0065859984</v>
      </c>
      <c r="AE58">
        <v>0</v>
      </c>
      <c r="AF58" s="26"/>
      <c r="AG58">
        <f t="shared" si="2"/>
        <v>12.0065859984</v>
      </c>
      <c r="AI58" s="75">
        <f>PXIL!M58</f>
        <v>0</v>
      </c>
      <c r="AJ58" s="75">
        <f>PXIL!S58</f>
        <v>0</v>
      </c>
      <c r="AK58" s="75">
        <f>RTM_IEX!M58</f>
        <v>1.35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0.67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9.4231820000000006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0.38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0.15904400160000004</v>
      </c>
      <c r="AD59">
        <f t="shared" si="1"/>
        <v>17.914137998400001</v>
      </c>
      <c r="AE59">
        <v>0</v>
      </c>
      <c r="AF59" s="26"/>
      <c r="AG59">
        <f t="shared" si="2"/>
        <v>17.914137998400001</v>
      </c>
      <c r="AI59" s="75">
        <f>PXIL!M59</f>
        <v>0</v>
      </c>
      <c r="AJ59" s="75">
        <f>PXIL!S59</f>
        <v>0</v>
      </c>
      <c r="AK59" s="75">
        <f>RTM_IEX!M59</f>
        <v>1.35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6.92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9.4231820000000006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0.77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0.17981200160000002</v>
      </c>
      <c r="AD60">
        <f t="shared" si="1"/>
        <v>20.253369998400004</v>
      </c>
      <c r="AE60">
        <v>0</v>
      </c>
      <c r="AF60" s="26"/>
      <c r="AG60">
        <f t="shared" si="2"/>
        <v>20.253369998400004</v>
      </c>
      <c r="AI60" s="75">
        <f>PXIL!M60</f>
        <v>0</v>
      </c>
      <c r="AJ60" s="75">
        <f>PXIL!S60</f>
        <v>0</v>
      </c>
      <c r="AK60" s="75">
        <f>RTM_IEX!M60</f>
        <v>1.35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8.89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9.4231820000000006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5.86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0.21122800160000005</v>
      </c>
      <c r="AD61">
        <f t="shared" si="1"/>
        <v>23.791953998400004</v>
      </c>
      <c r="AE61">
        <v>0</v>
      </c>
      <c r="AF61" s="26"/>
      <c r="AG61">
        <f t="shared" si="2"/>
        <v>23.791953998400004</v>
      </c>
      <c r="AI61" s="75">
        <f>PXIL!M61</f>
        <v>0</v>
      </c>
      <c r="AJ61" s="75">
        <f>PXIL!S61</f>
        <v>0</v>
      </c>
      <c r="AK61" s="75">
        <f>RTM_IEX!M61</f>
        <v>1.35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7.37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9.4231820000000006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3.84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0.17004400160000002</v>
      </c>
      <c r="AD62">
        <f t="shared" si="1"/>
        <v>19.153137998399998</v>
      </c>
      <c r="AE62">
        <v>0</v>
      </c>
      <c r="AF62" s="26"/>
      <c r="AG62">
        <f t="shared" si="2"/>
        <v>19.153137998399998</v>
      </c>
      <c r="AI62" s="75">
        <f>PXIL!M62</f>
        <v>0</v>
      </c>
      <c r="AJ62" s="75">
        <f>PXIL!S62</f>
        <v>0</v>
      </c>
      <c r="AK62" s="75">
        <f>RTM_IEX!M62</f>
        <v>1.35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4.71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9.4231820000000006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0.1674920016</v>
      </c>
      <c r="AD63">
        <f t="shared" si="1"/>
        <v>18.865689998400001</v>
      </c>
      <c r="AE63">
        <v>0</v>
      </c>
      <c r="AF63" s="26"/>
      <c r="AG63">
        <f t="shared" si="2"/>
        <v>18.865689998400001</v>
      </c>
      <c r="AI63" s="75">
        <f>PXIL!M63</f>
        <v>0</v>
      </c>
      <c r="AJ63" s="75">
        <f>PXIL!S63</f>
        <v>0</v>
      </c>
      <c r="AK63" s="75">
        <f>RTM_IEX!M63</f>
        <v>1.25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8.36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9.4231820000000006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0.1819240016</v>
      </c>
      <c r="AD64">
        <f t="shared" si="1"/>
        <v>20.491257998400002</v>
      </c>
      <c r="AE64">
        <v>0</v>
      </c>
      <c r="AF64" s="26"/>
      <c r="AG64">
        <f t="shared" si="2"/>
        <v>20.491257998400002</v>
      </c>
      <c r="AI64" s="75">
        <f>PXIL!M64</f>
        <v>0</v>
      </c>
      <c r="AJ64" s="75">
        <f>PXIL!S64</f>
        <v>0</v>
      </c>
      <c r="AK64" s="75">
        <f>RTM_IEX!M64</f>
        <v>1.35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9.4231820000000006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0.11328400160000002</v>
      </c>
      <c r="AD65">
        <f t="shared" si="1"/>
        <v>12.7598979984</v>
      </c>
      <c r="AE65">
        <v>0</v>
      </c>
      <c r="AF65" s="26"/>
      <c r="AG65">
        <f t="shared" si="2"/>
        <v>12.7598979984</v>
      </c>
      <c r="AI65" s="75">
        <f>PXIL!M65</f>
        <v>0</v>
      </c>
      <c r="AJ65" s="75">
        <f>PXIL!S65</f>
        <v>0</v>
      </c>
      <c r="AK65" s="75">
        <f>RTM_IEX!M65</f>
        <v>1.35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2.1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9.4231820000000006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0.67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0.1690760016</v>
      </c>
      <c r="AD66">
        <f t="shared" si="1"/>
        <v>19.044105998399999</v>
      </c>
      <c r="AE66">
        <v>0</v>
      </c>
      <c r="AF66" s="26"/>
      <c r="AG66">
        <f t="shared" si="2"/>
        <v>19.044105998399999</v>
      </c>
      <c r="AI66" s="75">
        <f>PXIL!M66</f>
        <v>0</v>
      </c>
      <c r="AJ66" s="75">
        <f>PXIL!S66</f>
        <v>0</v>
      </c>
      <c r="AK66" s="75">
        <f>RTM_IEX!M66</f>
        <v>1.35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7.77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9.4231820000000006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1.73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0.16758000160000003</v>
      </c>
      <c r="AD67">
        <f t="shared" si="1"/>
        <v>18.875601998400001</v>
      </c>
      <c r="AE67">
        <v>0</v>
      </c>
      <c r="AF67" s="26"/>
      <c r="AG67">
        <f t="shared" si="2"/>
        <v>18.875601998400001</v>
      </c>
      <c r="AI67" s="75">
        <f>PXIL!M67</f>
        <v>0</v>
      </c>
      <c r="AJ67" s="75">
        <f>PXIL!S67</f>
        <v>0</v>
      </c>
      <c r="AK67" s="75">
        <f>RTM_IEX!M67</f>
        <v>1.44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6.45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9.4231820000000006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4.04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0.21096400160000001</v>
      </c>
      <c r="AD68">
        <f t="shared" ref="AD68:AD98" si="4">SUM(B68:AB68,AI68:AR68)-AC68</f>
        <v>23.762217998400001</v>
      </c>
      <c r="AE68">
        <v>0</v>
      </c>
      <c r="AF68" s="26"/>
      <c r="AG68">
        <f t="shared" ref="AG68:AG98" si="5">SUM(AD68:AF68)</f>
        <v>23.762217998400001</v>
      </c>
      <c r="AI68" s="75">
        <f>PXIL!M68</f>
        <v>0</v>
      </c>
      <c r="AJ68" s="75">
        <f>PXIL!S68</f>
        <v>0</v>
      </c>
      <c r="AK68" s="75">
        <f>RTM_IEX!M68</f>
        <v>1.35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9.16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9.4231820000000006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3.75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0.17796400160000003</v>
      </c>
      <c r="AD69">
        <f t="shared" si="4"/>
        <v>20.045217998400002</v>
      </c>
      <c r="AE69">
        <v>0</v>
      </c>
      <c r="AF69" s="26"/>
      <c r="AG69">
        <f t="shared" si="5"/>
        <v>20.045217998400002</v>
      </c>
      <c r="AI69" s="75">
        <f>PXIL!M69</f>
        <v>0</v>
      </c>
      <c r="AJ69" s="75">
        <f>PXIL!S69</f>
        <v>0</v>
      </c>
      <c r="AK69" s="75">
        <f>RTM_IEX!M69</f>
        <v>1.35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5.7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9.4231820000000006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4.32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0.17453200160000001</v>
      </c>
      <c r="AD70">
        <f t="shared" si="4"/>
        <v>19.658649998400001</v>
      </c>
      <c r="AE70">
        <v>0</v>
      </c>
      <c r="AF70" s="26"/>
      <c r="AG70">
        <f t="shared" si="5"/>
        <v>19.658649998400001</v>
      </c>
      <c r="AI70" s="75">
        <f>PXIL!M70</f>
        <v>0</v>
      </c>
      <c r="AJ70" s="75">
        <f>PXIL!S70</f>
        <v>0</v>
      </c>
      <c r="AK70" s="75">
        <f>RTM_IEX!M70</f>
        <v>1.44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4.6500000000000004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9.4231820000000006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0.2108760016</v>
      </c>
      <c r="AD71">
        <f t="shared" si="4"/>
        <v>23.752305998400001</v>
      </c>
      <c r="AE71">
        <v>0</v>
      </c>
      <c r="AF71" s="26"/>
      <c r="AG71">
        <f t="shared" si="5"/>
        <v>23.752305998400001</v>
      </c>
      <c r="AI71" s="75">
        <f>PXIL!M71</f>
        <v>0</v>
      </c>
      <c r="AJ71" s="75">
        <f>PXIL!S71</f>
        <v>0</v>
      </c>
      <c r="AK71" s="75">
        <f>RTM_IEX!M71</f>
        <v>1.35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5.0199999999999996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9.4231820000000006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0.12490000160000002</v>
      </c>
      <c r="AD72">
        <f t="shared" si="4"/>
        <v>14.0682819984</v>
      </c>
      <c r="AE72">
        <v>0</v>
      </c>
      <c r="AF72" s="26"/>
      <c r="AG72">
        <f t="shared" si="5"/>
        <v>14.0682819984</v>
      </c>
      <c r="AI72" s="75">
        <f>PXIL!M72</f>
        <v>0</v>
      </c>
      <c r="AJ72" s="75">
        <f>PXIL!S72</f>
        <v>0</v>
      </c>
      <c r="AK72" s="75">
        <f>RTM_IEX!M72</f>
        <v>1.35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0.44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9.4231820000000006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9.8000000000000007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0.18843600160000004</v>
      </c>
      <c r="AD73">
        <f t="shared" si="4"/>
        <v>21.224745998400003</v>
      </c>
      <c r="AE73">
        <v>0</v>
      </c>
      <c r="AF73" s="26"/>
      <c r="AG73">
        <f t="shared" si="5"/>
        <v>21.224745998400003</v>
      </c>
      <c r="AI73" s="75">
        <f>PXIL!M73</f>
        <v>0</v>
      </c>
      <c r="AJ73" s="75">
        <f>PXIL!S73</f>
        <v>0</v>
      </c>
      <c r="AK73" s="75">
        <f>RTM_IEX!M73</f>
        <v>1.35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0.84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9.4231820000000006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0.16485200159999999</v>
      </c>
      <c r="AD74">
        <f t="shared" si="4"/>
        <v>18.568329998399999</v>
      </c>
      <c r="AE74">
        <v>0</v>
      </c>
      <c r="AF74" s="26"/>
      <c r="AG74">
        <f t="shared" si="5"/>
        <v>18.568329998399999</v>
      </c>
      <c r="AI74" s="75">
        <f>PXIL!M74</f>
        <v>0</v>
      </c>
      <c r="AJ74" s="75">
        <f>PXIL!S74</f>
        <v>0</v>
      </c>
      <c r="AK74" s="75">
        <f>RTM_IEX!M74</f>
        <v>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4.3099999999999996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9.4231820000000006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3.56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0.21105200160000004</v>
      </c>
      <c r="AD75">
        <f t="shared" si="4"/>
        <v>23.772129998400001</v>
      </c>
      <c r="AE75">
        <v>0</v>
      </c>
      <c r="AF75" s="26"/>
      <c r="AG75">
        <f t="shared" si="5"/>
        <v>23.772129998400001</v>
      </c>
      <c r="AI75" s="75">
        <f>PXIL!M75</f>
        <v>0</v>
      </c>
      <c r="AJ75" s="75">
        <f>PXIL!S75</f>
        <v>0</v>
      </c>
      <c r="AK75" s="75">
        <f>RTM_IEX!M75</f>
        <v>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6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9.4231820000000006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0.86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0.15015600160000003</v>
      </c>
      <c r="AD76">
        <f t="shared" si="4"/>
        <v>16.913025998400002</v>
      </c>
      <c r="AE76">
        <v>0</v>
      </c>
      <c r="AF76" s="26"/>
      <c r="AG76">
        <f t="shared" si="5"/>
        <v>16.913025998400002</v>
      </c>
      <c r="AI76" s="75">
        <f>PXIL!M76</f>
        <v>0</v>
      </c>
      <c r="AJ76" s="75">
        <f>PXIL!S76</f>
        <v>0</v>
      </c>
      <c r="AK76" s="75">
        <f>RTM_IEX!M76</f>
        <v>4.9000000000000004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1.88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9.4231820000000006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1.25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0.16080400160000002</v>
      </c>
      <c r="AD77">
        <f t="shared" si="4"/>
        <v>18.112377998400003</v>
      </c>
      <c r="AE77">
        <v>0</v>
      </c>
      <c r="AF77" s="26"/>
      <c r="AG77">
        <f t="shared" si="5"/>
        <v>18.112377998400003</v>
      </c>
      <c r="AI77" s="75">
        <f>PXIL!M77</f>
        <v>0</v>
      </c>
      <c r="AJ77" s="75">
        <f>PXIL!S77</f>
        <v>0</v>
      </c>
      <c r="AK77" s="75">
        <f>RTM_IEX!M77</f>
        <v>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2.6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9.4231820000000006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1.06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0.15446800160000002</v>
      </c>
      <c r="AD78">
        <f t="shared" si="4"/>
        <v>17.398713998399998</v>
      </c>
      <c r="AE78">
        <v>0</v>
      </c>
      <c r="AF78" s="26"/>
      <c r="AG78">
        <f t="shared" si="5"/>
        <v>17.398713998399998</v>
      </c>
      <c r="AI78" s="75">
        <f>PXIL!M78</f>
        <v>0</v>
      </c>
      <c r="AJ78" s="75">
        <f>PXIL!S78</f>
        <v>0</v>
      </c>
      <c r="AK78" s="75">
        <f>RTM_IEX!M78</f>
        <v>4.9000000000000004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2.17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9.4231820000000006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0.13510800160000003</v>
      </c>
      <c r="AD79">
        <f t="shared" si="4"/>
        <v>15.2180739984</v>
      </c>
      <c r="AE79">
        <v>0</v>
      </c>
      <c r="AF79" s="26"/>
      <c r="AG79">
        <f t="shared" si="5"/>
        <v>15.2180739984</v>
      </c>
      <c r="AI79" s="75">
        <f>PXIL!M79</f>
        <v>0</v>
      </c>
      <c r="AJ79" s="75">
        <f>PXIL!S79</f>
        <v>0</v>
      </c>
      <c r="AK79" s="75">
        <f>RTM_IEX!M79</f>
        <v>4.9000000000000004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0.84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9.4231820000000006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1.35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0.17462000160000002</v>
      </c>
      <c r="AD80">
        <f t="shared" si="4"/>
        <v>19.668561998399998</v>
      </c>
      <c r="AE80">
        <v>0</v>
      </c>
      <c r="AF80" s="26"/>
      <c r="AG80">
        <f t="shared" si="5"/>
        <v>19.668561998399998</v>
      </c>
      <c r="AI80" s="75">
        <f>PXIL!M80</f>
        <v>0</v>
      </c>
      <c r="AJ80" s="75">
        <f>PXIL!S80</f>
        <v>0</v>
      </c>
      <c r="AK80" s="75">
        <f>RTM_IEX!M80</f>
        <v>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4.07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9.4231820000000006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1.44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0.18984400160000003</v>
      </c>
      <c r="AD81">
        <f t="shared" si="4"/>
        <v>21.383337998399998</v>
      </c>
      <c r="AE81">
        <v>0</v>
      </c>
      <c r="AF81" s="26"/>
      <c r="AG81">
        <f t="shared" si="5"/>
        <v>21.383337998399998</v>
      </c>
      <c r="AI81" s="75">
        <f>PXIL!M81</f>
        <v>0</v>
      </c>
      <c r="AJ81" s="75">
        <f>PXIL!S81</f>
        <v>0</v>
      </c>
      <c r="AK81" s="75">
        <f>RTM_IEX!M81</f>
        <v>4.9000000000000004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5.81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9.4231820000000006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0.2107880016</v>
      </c>
      <c r="AD82">
        <f t="shared" si="4"/>
        <v>23.742393998399997</v>
      </c>
      <c r="AE82">
        <v>0</v>
      </c>
      <c r="AF82" s="26"/>
      <c r="AG82">
        <f t="shared" si="5"/>
        <v>23.742393998399997</v>
      </c>
      <c r="AI82" s="75">
        <f>PXIL!M82</f>
        <v>0</v>
      </c>
      <c r="AJ82" s="75">
        <f>PXIL!S82</f>
        <v>0</v>
      </c>
      <c r="AK82" s="75">
        <f>RTM_IEX!M82</f>
        <v>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7.61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9.4231820000000006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0.21061200160000004</v>
      </c>
      <c r="AD83">
        <f t="shared" si="4"/>
        <v>23.722569998400001</v>
      </c>
      <c r="AE83">
        <v>0</v>
      </c>
      <c r="AF83" s="26"/>
      <c r="AG83">
        <f t="shared" si="5"/>
        <v>23.722569998400001</v>
      </c>
      <c r="AI83" s="75">
        <f>PXIL!M83</f>
        <v>0</v>
      </c>
      <c r="AJ83" s="75">
        <f>PXIL!S83</f>
        <v>0</v>
      </c>
      <c r="AK83" s="75">
        <f>RTM_IEX!M83</f>
        <v>4.9000000000000004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9.4231820000000006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0.21061200160000004</v>
      </c>
      <c r="AD84">
        <f t="shared" si="4"/>
        <v>23.722569998400001</v>
      </c>
      <c r="AE84">
        <v>0</v>
      </c>
      <c r="AF84" s="26"/>
      <c r="AG84">
        <f t="shared" si="5"/>
        <v>23.722569998400001</v>
      </c>
      <c r="AI84" s="75">
        <f>PXIL!M84</f>
        <v>0</v>
      </c>
      <c r="AJ84" s="75">
        <f>PXIL!S84</f>
        <v>0</v>
      </c>
      <c r="AK84" s="75">
        <f>RTM_IEX!M84</f>
        <v>4.9000000000000004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9.4231820000000006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9.1300000000000008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0.21114000160000002</v>
      </c>
      <c r="AD85">
        <f t="shared" si="4"/>
        <v>23.7820419984</v>
      </c>
      <c r="AE85">
        <v>0</v>
      </c>
      <c r="AF85" s="26"/>
      <c r="AG85">
        <f t="shared" si="5"/>
        <v>23.7820419984</v>
      </c>
      <c r="AI85" s="75">
        <f>PXIL!M85</f>
        <v>0</v>
      </c>
      <c r="AJ85" s="75">
        <f>PXIL!S85</f>
        <v>0</v>
      </c>
      <c r="AK85" s="75">
        <f>RTM_IEX!M85</f>
        <v>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0.44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9.4231820000000006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1.44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0.13915600160000002</v>
      </c>
      <c r="AD86">
        <f t="shared" si="4"/>
        <v>15.674025998400001</v>
      </c>
      <c r="AE86">
        <v>0</v>
      </c>
      <c r="AF86" s="26"/>
      <c r="AG86">
        <f t="shared" si="5"/>
        <v>15.674025998400001</v>
      </c>
      <c r="AI86" s="75">
        <f>PXIL!M86</f>
        <v>0</v>
      </c>
      <c r="AJ86" s="75">
        <f>PXIL!S86</f>
        <v>0</v>
      </c>
      <c r="AK86" s="75">
        <f>RTM_IEX!M86</f>
        <v>4.9000000000000004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0.05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9.4231820000000006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0.21122800160000005</v>
      </c>
      <c r="AD87">
        <f t="shared" si="4"/>
        <v>23.791953998400004</v>
      </c>
      <c r="AE87">
        <v>0</v>
      </c>
      <c r="AF87" s="26"/>
      <c r="AG87">
        <f t="shared" si="5"/>
        <v>23.791953998400004</v>
      </c>
      <c r="AI87" s="75">
        <f>PXIL!M87</f>
        <v>0</v>
      </c>
      <c r="AJ87" s="75">
        <f>PXIL!S87</f>
        <v>0</v>
      </c>
      <c r="AK87" s="75">
        <f>RTM_IEX!M87</f>
        <v>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0.93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9.4231820000000006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0.17638000160000003</v>
      </c>
      <c r="AD88">
        <f t="shared" si="4"/>
        <v>19.8668019984</v>
      </c>
      <c r="AE88">
        <v>0</v>
      </c>
      <c r="AF88" s="26"/>
      <c r="AG88">
        <f t="shared" si="5"/>
        <v>19.8668019984</v>
      </c>
      <c r="AI88" s="75">
        <f>PXIL!M88</f>
        <v>0</v>
      </c>
      <c r="AJ88" s="75">
        <f>PXIL!S88</f>
        <v>0</v>
      </c>
      <c r="AK88" s="75">
        <f>RTM_IEX!M88</f>
        <v>4.9000000000000004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0.63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9.4231820000000006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8.36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0.21061200160000002</v>
      </c>
      <c r="AD89">
        <f t="shared" si="4"/>
        <v>23.722569998400001</v>
      </c>
      <c r="AE89">
        <v>0</v>
      </c>
      <c r="AF89" s="26"/>
      <c r="AG89">
        <f t="shared" si="5"/>
        <v>23.722569998400001</v>
      </c>
      <c r="AI89" s="75">
        <f>PXIL!M89</f>
        <v>0</v>
      </c>
      <c r="AJ89" s="75">
        <f>PXIL!S89</f>
        <v>0</v>
      </c>
      <c r="AK89" s="75">
        <f>RTM_IEX!M89</f>
        <v>4.9000000000000004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1.25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9.4231820000000006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2.31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0.14883600160000002</v>
      </c>
      <c r="AD90">
        <f t="shared" si="4"/>
        <v>16.764345998400003</v>
      </c>
      <c r="AE90">
        <v>0</v>
      </c>
      <c r="AF90" s="26"/>
      <c r="AG90">
        <f t="shared" si="5"/>
        <v>16.764345998400003</v>
      </c>
      <c r="AI90" s="75">
        <f>PXIL!M90</f>
        <v>0</v>
      </c>
      <c r="AJ90" s="75">
        <f>PXIL!S90</f>
        <v>0</v>
      </c>
      <c r="AK90" s="75">
        <f>RTM_IEX!M90</f>
        <v>4.8099999999999996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0.37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9.4231820000000006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3.17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0.16370800160000001</v>
      </c>
      <c r="AD91">
        <f t="shared" si="4"/>
        <v>18.4394739984</v>
      </c>
      <c r="AE91">
        <v>0</v>
      </c>
      <c r="AF91" s="26"/>
      <c r="AG91">
        <f t="shared" si="5"/>
        <v>18.4394739984</v>
      </c>
      <c r="AI91" s="75">
        <f>PXIL!M91</f>
        <v>0</v>
      </c>
      <c r="AJ91" s="75">
        <f>PXIL!S91</f>
        <v>0</v>
      </c>
      <c r="AK91" s="75">
        <f>RTM_IEX!M91</f>
        <v>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1.01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9.4231820000000006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3.27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0.16423600160000001</v>
      </c>
      <c r="AD92">
        <f t="shared" si="4"/>
        <v>18.4989459984</v>
      </c>
      <c r="AE92">
        <v>0</v>
      </c>
      <c r="AF92" s="26"/>
      <c r="AG92">
        <f t="shared" si="5"/>
        <v>18.4989459984</v>
      </c>
      <c r="AI92" s="75">
        <f>PXIL!M92</f>
        <v>0</v>
      </c>
      <c r="AJ92" s="75">
        <f>PXIL!S92</f>
        <v>0</v>
      </c>
      <c r="AK92" s="75">
        <f>RTM_IEX!M92</f>
        <v>4.9000000000000004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1.07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9.4231820000000006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0.12349200160000001</v>
      </c>
      <c r="AD93">
        <f t="shared" si="4"/>
        <v>13.909689998399999</v>
      </c>
      <c r="AE93">
        <v>0</v>
      </c>
      <c r="AF93" s="26"/>
      <c r="AG93">
        <f t="shared" si="5"/>
        <v>13.909689998399999</v>
      </c>
      <c r="AI93" s="75">
        <f>PXIL!M93</f>
        <v>0</v>
      </c>
      <c r="AJ93" s="75">
        <f>PXIL!S93</f>
        <v>0</v>
      </c>
      <c r="AK93" s="75">
        <f>RTM_IEX!M93</f>
        <v>4.6100000000000003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9.4231820000000006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0.14883600160000002</v>
      </c>
      <c r="AD94">
        <f t="shared" si="4"/>
        <v>16.7643459984</v>
      </c>
      <c r="AE94">
        <v>0</v>
      </c>
      <c r="AF94" s="26"/>
      <c r="AG94">
        <f t="shared" si="5"/>
        <v>16.7643459984</v>
      </c>
      <c r="AI94" s="75">
        <f>PXIL!M94</f>
        <v>0</v>
      </c>
      <c r="AJ94" s="75">
        <f>PXIL!S94</f>
        <v>0</v>
      </c>
      <c r="AK94" s="75">
        <f>RTM_IEX!M94</f>
        <v>4.9000000000000004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1.1499999999999999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9.4231820000000006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2.11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0.15825200160000003</v>
      </c>
      <c r="AD95">
        <f t="shared" si="4"/>
        <v>17.824929998399998</v>
      </c>
      <c r="AE95">
        <v>0</v>
      </c>
      <c r="AF95" s="26"/>
      <c r="AG95">
        <f t="shared" si="5"/>
        <v>17.824929998399998</v>
      </c>
      <c r="AI95" s="75">
        <f>PXIL!M95</f>
        <v>0</v>
      </c>
      <c r="AJ95" s="75">
        <f>PXIL!S95</f>
        <v>0</v>
      </c>
      <c r="AK95" s="75">
        <f>RTM_IEX!M95</f>
        <v>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1.45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9.4231820000000006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0.14813200160000001</v>
      </c>
      <c r="AD96">
        <f t="shared" si="4"/>
        <v>16.6850499984</v>
      </c>
      <c r="AE96">
        <v>0</v>
      </c>
      <c r="AF96" s="26"/>
      <c r="AG96">
        <f t="shared" si="5"/>
        <v>16.6850499984</v>
      </c>
      <c r="AI96" s="75">
        <f>PXIL!M96</f>
        <v>0</v>
      </c>
      <c r="AJ96" s="75">
        <f>PXIL!S96</f>
        <v>0</v>
      </c>
      <c r="AK96" s="75">
        <f>RTM_IEX!M96</f>
        <v>4.9000000000000004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1.07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9.4231820000000006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0.1377480016</v>
      </c>
      <c r="AD97">
        <f t="shared" si="4"/>
        <v>15.515433998400001</v>
      </c>
      <c r="AE97">
        <v>0</v>
      </c>
      <c r="AF97" s="26"/>
      <c r="AG97">
        <f t="shared" si="5"/>
        <v>15.515433998400001</v>
      </c>
      <c r="AI97" s="75">
        <f>PXIL!M97</f>
        <v>0</v>
      </c>
      <c r="AJ97" s="75">
        <f>PXIL!S97</f>
        <v>0</v>
      </c>
      <c r="AK97" s="75">
        <f>RTM_IEX!M97</f>
        <v>4.9000000000000004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0.56000000000000005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9.4231820000000006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0.14549200160000003</v>
      </c>
      <c r="AD98">
        <f t="shared" si="4"/>
        <v>16.387689998399999</v>
      </c>
      <c r="AE98">
        <v>0</v>
      </c>
      <c r="AF98" s="26"/>
      <c r="AG98">
        <f t="shared" si="5"/>
        <v>16.387689998399999</v>
      </c>
      <c r="AI98" s="75">
        <f>PXIL!M98</f>
        <v>0</v>
      </c>
      <c r="AJ98" s="75">
        <f>PXIL!S98</f>
        <v>0</v>
      </c>
      <c r="AK98" s="75">
        <f>RTM_IEX!M98</f>
        <v>4.9000000000000004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0.96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0.22549819224999995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7.797999999999998E-2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3.8613580918E-3</v>
      </c>
      <c r="AD99">
        <f t="shared" si="6"/>
        <v>0.43492933415820018</v>
      </c>
      <c r="AE99">
        <f t="shared" ref="AE99:AR99" si="8">SUM(AE3:AE98)/4000</f>
        <v>0</v>
      </c>
      <c r="AG99">
        <f t="shared" si="8"/>
        <v>0.43492933415820018</v>
      </c>
      <c r="AI99">
        <f t="shared" si="8"/>
        <v>0</v>
      </c>
      <c r="AJ99">
        <f t="shared" si="8"/>
        <v>0</v>
      </c>
      <c r="AK99">
        <f t="shared" si="8"/>
        <v>5.2790000000000004E-2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8.2522499999999999E-2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0</v>
      </c>
      <c r="C3" s="16">
        <f>'[1]23'!C5</f>
        <v>215</v>
      </c>
      <c r="D3" s="16">
        <f>'[1]23'!D5</f>
        <v>0</v>
      </c>
      <c r="E3" s="16">
        <f>'[1]23'!E5</f>
        <v>0</v>
      </c>
      <c r="F3" s="15">
        <f>SUM(B3:E3)</f>
        <v>215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0</v>
      </c>
      <c r="C4" s="16">
        <f>'[1]23'!C6</f>
        <v>215</v>
      </c>
      <c r="D4" s="16">
        <f>'[1]23'!D6</f>
        <v>0</v>
      </c>
      <c r="E4" s="16">
        <f>'[1]23'!E6</f>
        <v>0</v>
      </c>
      <c r="F4" s="15">
        <f>SUM(B4:E4)</f>
        <v>215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0</v>
      </c>
      <c r="C5" s="16">
        <f>'[1]23'!C7</f>
        <v>215</v>
      </c>
      <c r="D5" s="16">
        <f>'[1]23'!D7</f>
        <v>0</v>
      </c>
      <c r="E5" s="16">
        <f>'[1]23'!E7</f>
        <v>0</v>
      </c>
      <c r="F5" s="15">
        <f t="shared" ref="F5:F68" si="6">SUM(B5:E5)</f>
        <v>215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'[1]23'!B8</f>
        <v>0</v>
      </c>
      <c r="C6" s="16">
        <f>'[1]23'!C8</f>
        <v>215</v>
      </c>
      <c r="D6" s="16">
        <f>'[1]23'!D8</f>
        <v>0</v>
      </c>
      <c r="E6" s="16">
        <f>'[1]23'!E8</f>
        <v>0</v>
      </c>
      <c r="F6" s="15">
        <f t="shared" si="6"/>
        <v>215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0</v>
      </c>
      <c r="C7" s="16">
        <f>'[1]23'!C9</f>
        <v>215</v>
      </c>
      <c r="D7" s="16">
        <f>'[1]23'!D9</f>
        <v>0</v>
      </c>
      <c r="E7" s="16">
        <f>'[1]23'!E9</f>
        <v>0</v>
      </c>
      <c r="F7" s="15">
        <f t="shared" si="6"/>
        <v>215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0</v>
      </c>
      <c r="C8" s="16">
        <f>'[1]23'!C10</f>
        <v>215</v>
      </c>
      <c r="D8" s="16">
        <f>'[1]23'!D10</f>
        <v>0</v>
      </c>
      <c r="E8" s="16">
        <f>'[1]23'!E10</f>
        <v>0</v>
      </c>
      <c r="F8" s="15">
        <f t="shared" si="6"/>
        <v>215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0</v>
      </c>
      <c r="C9" s="16">
        <f>'[1]23'!C11</f>
        <v>215</v>
      </c>
      <c r="D9" s="16">
        <f>'[1]23'!D11</f>
        <v>0</v>
      </c>
      <c r="E9" s="16">
        <f>'[1]23'!E11</f>
        <v>0</v>
      </c>
      <c r="F9" s="15">
        <f t="shared" si="6"/>
        <v>215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0</v>
      </c>
      <c r="C10" s="16">
        <f>'[1]23'!C12</f>
        <v>215</v>
      </c>
      <c r="D10" s="16">
        <f>'[1]23'!D12</f>
        <v>0</v>
      </c>
      <c r="E10" s="16">
        <f>'[1]23'!E12</f>
        <v>0</v>
      </c>
      <c r="F10" s="15">
        <f t="shared" si="6"/>
        <v>215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0</v>
      </c>
      <c r="C11" s="16">
        <f>'[1]23'!C13</f>
        <v>215</v>
      </c>
      <c r="D11" s="16">
        <f>'[1]23'!D13</f>
        <v>0</v>
      </c>
      <c r="E11" s="16">
        <f>'[1]23'!E13</f>
        <v>0</v>
      </c>
      <c r="F11" s="15">
        <f t="shared" si="6"/>
        <v>215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0</v>
      </c>
      <c r="C12" s="16">
        <f>'[1]23'!C14</f>
        <v>215</v>
      </c>
      <c r="D12" s="16">
        <f>'[1]23'!D14</f>
        <v>0</v>
      </c>
      <c r="E12" s="16">
        <f>'[1]23'!E14</f>
        <v>0</v>
      </c>
      <c r="F12" s="15">
        <f t="shared" si="6"/>
        <v>215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0</v>
      </c>
      <c r="C13" s="16">
        <f>'[1]23'!C15</f>
        <v>215</v>
      </c>
      <c r="D13" s="16">
        <f>'[1]23'!D15</f>
        <v>0</v>
      </c>
      <c r="E13" s="16">
        <f>'[1]23'!E15</f>
        <v>0</v>
      </c>
      <c r="F13" s="15">
        <f t="shared" si="6"/>
        <v>215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0</v>
      </c>
      <c r="C14" s="16">
        <f>'[1]23'!C16</f>
        <v>215</v>
      </c>
      <c r="D14" s="16">
        <f>'[1]23'!D16</f>
        <v>0</v>
      </c>
      <c r="E14" s="16">
        <f>'[1]23'!E16</f>
        <v>0</v>
      </c>
      <c r="F14" s="15">
        <f t="shared" si="6"/>
        <v>215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0</v>
      </c>
      <c r="C15" s="16">
        <f>'[1]23'!C17</f>
        <v>215</v>
      </c>
      <c r="D15" s="16">
        <f>'[1]23'!D17</f>
        <v>0</v>
      </c>
      <c r="E15" s="16">
        <f>'[1]23'!E17</f>
        <v>0</v>
      </c>
      <c r="F15" s="15">
        <f t="shared" si="6"/>
        <v>215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0</v>
      </c>
      <c r="C16" s="16">
        <f>'[1]23'!C18</f>
        <v>215</v>
      </c>
      <c r="D16" s="16">
        <f>'[1]23'!D18</f>
        <v>0</v>
      </c>
      <c r="E16" s="16">
        <f>'[1]23'!E18</f>
        <v>0</v>
      </c>
      <c r="F16" s="15">
        <f t="shared" si="6"/>
        <v>215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0</v>
      </c>
      <c r="C17" s="16">
        <f>'[1]23'!C19</f>
        <v>215</v>
      </c>
      <c r="D17" s="16">
        <f>'[1]23'!D19</f>
        <v>0</v>
      </c>
      <c r="E17" s="16">
        <f>'[1]23'!E19</f>
        <v>0</v>
      </c>
      <c r="F17" s="15">
        <f t="shared" si="6"/>
        <v>215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0</v>
      </c>
      <c r="C18" s="16">
        <f>'[1]23'!C20</f>
        <v>215</v>
      </c>
      <c r="D18" s="16">
        <f>'[1]23'!D20</f>
        <v>0</v>
      </c>
      <c r="E18" s="16">
        <f>'[1]23'!E20</f>
        <v>0</v>
      </c>
      <c r="F18" s="15">
        <f t="shared" si="6"/>
        <v>215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0</v>
      </c>
      <c r="C19" s="16">
        <f>'[1]23'!C21</f>
        <v>215</v>
      </c>
      <c r="D19" s="16">
        <f>'[1]23'!D21</f>
        <v>0</v>
      </c>
      <c r="E19" s="16">
        <f>'[1]23'!E21</f>
        <v>0</v>
      </c>
      <c r="F19" s="15">
        <f t="shared" si="6"/>
        <v>215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0</v>
      </c>
      <c r="C20" s="16">
        <f>'[1]23'!C22</f>
        <v>215</v>
      </c>
      <c r="D20" s="16">
        <f>'[1]23'!D22</f>
        <v>0</v>
      </c>
      <c r="E20" s="16">
        <f>'[1]23'!E22</f>
        <v>0</v>
      </c>
      <c r="F20" s="15">
        <f t="shared" si="6"/>
        <v>215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0</v>
      </c>
      <c r="C21" s="16">
        <f>'[1]23'!C23</f>
        <v>215</v>
      </c>
      <c r="D21" s="16">
        <f>'[1]23'!D23</f>
        <v>0</v>
      </c>
      <c r="E21" s="16">
        <f>'[1]23'!E23</f>
        <v>0</v>
      </c>
      <c r="F21" s="15">
        <f t="shared" si="6"/>
        <v>215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0</v>
      </c>
      <c r="C22" s="16">
        <f>'[1]23'!C24</f>
        <v>215</v>
      </c>
      <c r="D22" s="16">
        <f>'[1]23'!D24</f>
        <v>0</v>
      </c>
      <c r="E22" s="16">
        <f>'[1]23'!E24</f>
        <v>0</v>
      </c>
      <c r="F22" s="15">
        <f t="shared" si="6"/>
        <v>215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0</v>
      </c>
      <c r="C23" s="16">
        <f>'[1]23'!C25</f>
        <v>215</v>
      </c>
      <c r="D23" s="16">
        <f>'[1]23'!D25</f>
        <v>0</v>
      </c>
      <c r="E23" s="16">
        <f>'[1]23'!E25</f>
        <v>0</v>
      </c>
      <c r="F23" s="15">
        <f t="shared" si="6"/>
        <v>215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0</v>
      </c>
      <c r="C24" s="16">
        <f>'[1]23'!C26</f>
        <v>215</v>
      </c>
      <c r="D24" s="16">
        <f>'[1]23'!D26</f>
        <v>0</v>
      </c>
      <c r="E24" s="16">
        <f>'[1]23'!E26</f>
        <v>0</v>
      </c>
      <c r="F24" s="15">
        <f t="shared" si="6"/>
        <v>215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0</v>
      </c>
      <c r="C25" s="16">
        <f>'[1]23'!C27</f>
        <v>215</v>
      </c>
      <c r="D25" s="16">
        <f>'[1]23'!D27</f>
        <v>0</v>
      </c>
      <c r="E25" s="16">
        <f>'[1]23'!E27</f>
        <v>0</v>
      </c>
      <c r="F25" s="15">
        <f t="shared" si="6"/>
        <v>215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0</v>
      </c>
      <c r="C26" s="16">
        <f>'[1]23'!C28</f>
        <v>215</v>
      </c>
      <c r="D26" s="16">
        <f>'[1]23'!D28</f>
        <v>0</v>
      </c>
      <c r="E26" s="16">
        <f>'[1]23'!E28</f>
        <v>0</v>
      </c>
      <c r="F26" s="15">
        <f t="shared" si="6"/>
        <v>215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0</v>
      </c>
      <c r="C27" s="16">
        <f>'[1]23'!C29</f>
        <v>215</v>
      </c>
      <c r="D27" s="16">
        <f>'[1]23'!D29</f>
        <v>0</v>
      </c>
      <c r="E27" s="16">
        <f>'[1]23'!E29</f>
        <v>0</v>
      </c>
      <c r="F27" s="15">
        <f t="shared" si="6"/>
        <v>215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0</v>
      </c>
      <c r="C28" s="16">
        <f>'[1]23'!C30</f>
        <v>215</v>
      </c>
      <c r="D28" s="16">
        <f>'[1]23'!D30</f>
        <v>0</v>
      </c>
      <c r="E28" s="16">
        <f>'[1]23'!E30</f>
        <v>0</v>
      </c>
      <c r="F28" s="15">
        <f t="shared" si="6"/>
        <v>215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0</v>
      </c>
      <c r="C29" s="16">
        <f>'[1]23'!C31</f>
        <v>215</v>
      </c>
      <c r="D29" s="16">
        <f>'[1]23'!D31</f>
        <v>0</v>
      </c>
      <c r="E29" s="16">
        <f>'[1]23'!E31</f>
        <v>0</v>
      </c>
      <c r="F29" s="15">
        <f t="shared" si="6"/>
        <v>215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0</v>
      </c>
      <c r="C30" s="16">
        <f>'[1]23'!C32</f>
        <v>215</v>
      </c>
      <c r="D30" s="16">
        <f>'[1]23'!D32</f>
        <v>0</v>
      </c>
      <c r="E30" s="16">
        <f>'[1]23'!E32</f>
        <v>0</v>
      </c>
      <c r="F30" s="15">
        <f t="shared" si="6"/>
        <v>215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0</v>
      </c>
      <c r="C31" s="16">
        <f>'[1]23'!C33</f>
        <v>215</v>
      </c>
      <c r="D31" s="16">
        <f>'[1]23'!D33</f>
        <v>0</v>
      </c>
      <c r="E31" s="16">
        <f>'[1]23'!E33</f>
        <v>0</v>
      </c>
      <c r="F31" s="15">
        <f t="shared" si="6"/>
        <v>215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0</v>
      </c>
      <c r="C32" s="16">
        <f>'[1]23'!C34</f>
        <v>215</v>
      </c>
      <c r="D32" s="16">
        <f>'[1]23'!D34</f>
        <v>0</v>
      </c>
      <c r="E32" s="16">
        <f>'[1]23'!E34</f>
        <v>0</v>
      </c>
      <c r="F32" s="15">
        <f t="shared" si="6"/>
        <v>215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0</v>
      </c>
      <c r="C33" s="16">
        <f>'[1]23'!C35</f>
        <v>215</v>
      </c>
      <c r="D33" s="16">
        <f>'[1]23'!D35</f>
        <v>0</v>
      </c>
      <c r="E33" s="16">
        <f>'[1]23'!E35</f>
        <v>0</v>
      </c>
      <c r="F33" s="15">
        <f t="shared" si="6"/>
        <v>215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0</v>
      </c>
      <c r="C34" s="16">
        <f>'[1]23'!C36</f>
        <v>215</v>
      </c>
      <c r="D34" s="16">
        <f>'[1]23'!D36</f>
        <v>0</v>
      </c>
      <c r="E34" s="16">
        <f>'[1]23'!E36</f>
        <v>0</v>
      </c>
      <c r="F34" s="15">
        <f t="shared" si="6"/>
        <v>215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0</v>
      </c>
      <c r="C35" s="16">
        <f>'[1]23'!C37</f>
        <v>215</v>
      </c>
      <c r="D35" s="16">
        <f>'[1]23'!D37</f>
        <v>0</v>
      </c>
      <c r="E35" s="16">
        <f>'[1]23'!E37</f>
        <v>0</v>
      </c>
      <c r="F35" s="15">
        <f t="shared" si="6"/>
        <v>215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0</v>
      </c>
      <c r="C36" s="16">
        <f>'[1]23'!C38</f>
        <v>215</v>
      </c>
      <c r="D36" s="16">
        <f>'[1]23'!D38</f>
        <v>0</v>
      </c>
      <c r="E36" s="16">
        <f>'[1]23'!E38</f>
        <v>0</v>
      </c>
      <c r="F36" s="15">
        <f t="shared" si="6"/>
        <v>215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0</v>
      </c>
      <c r="C37" s="16">
        <f>'[1]23'!C39</f>
        <v>215</v>
      </c>
      <c r="D37" s="16">
        <f>'[1]23'!D39</f>
        <v>0</v>
      </c>
      <c r="E37" s="16">
        <f>'[1]23'!E39</f>
        <v>0</v>
      </c>
      <c r="F37" s="15">
        <f t="shared" si="6"/>
        <v>215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0</v>
      </c>
      <c r="C38" s="16">
        <f>'[1]23'!C40</f>
        <v>215</v>
      </c>
      <c r="D38" s="16">
        <f>'[1]23'!D40</f>
        <v>0</v>
      </c>
      <c r="E38" s="16">
        <f>'[1]23'!E40</f>
        <v>0</v>
      </c>
      <c r="F38" s="15">
        <f t="shared" si="6"/>
        <v>215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0</v>
      </c>
      <c r="C39" s="16">
        <f>'[1]23'!C41</f>
        <v>215</v>
      </c>
      <c r="D39" s="16">
        <f>'[1]23'!D41</f>
        <v>0</v>
      </c>
      <c r="E39" s="16">
        <f>'[1]23'!E41</f>
        <v>0</v>
      </c>
      <c r="F39" s="15">
        <f t="shared" si="6"/>
        <v>215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0</v>
      </c>
      <c r="C40" s="16">
        <f>'[1]23'!C42</f>
        <v>215</v>
      </c>
      <c r="D40" s="16">
        <f>'[1]23'!D42</f>
        <v>0</v>
      </c>
      <c r="E40" s="16">
        <f>'[1]23'!E42</f>
        <v>0</v>
      </c>
      <c r="F40" s="15">
        <f t="shared" si="6"/>
        <v>215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0</v>
      </c>
      <c r="C41" s="16">
        <f>'[1]23'!C43</f>
        <v>215</v>
      </c>
      <c r="D41" s="16">
        <f>'[1]23'!D43</f>
        <v>0</v>
      </c>
      <c r="E41" s="16">
        <f>'[1]23'!E43</f>
        <v>0</v>
      </c>
      <c r="F41" s="15">
        <f t="shared" si="6"/>
        <v>215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0</v>
      </c>
      <c r="C42" s="16">
        <f>'[1]23'!C44</f>
        <v>215</v>
      </c>
      <c r="D42" s="16">
        <f>'[1]23'!D44</f>
        <v>0</v>
      </c>
      <c r="E42" s="16">
        <f>'[1]23'!E44</f>
        <v>0</v>
      </c>
      <c r="F42" s="15">
        <f t="shared" si="6"/>
        <v>215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0</v>
      </c>
      <c r="C43" s="16">
        <f>'[1]23'!C45</f>
        <v>215</v>
      </c>
      <c r="D43" s="16">
        <f>'[1]23'!D45</f>
        <v>0</v>
      </c>
      <c r="E43" s="16">
        <f>'[1]23'!E45</f>
        <v>0</v>
      </c>
      <c r="F43" s="15">
        <f t="shared" si="6"/>
        <v>215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0</v>
      </c>
      <c r="C44" s="16">
        <f>'[1]23'!C46</f>
        <v>215</v>
      </c>
      <c r="D44" s="16">
        <f>'[1]23'!D46</f>
        <v>0</v>
      </c>
      <c r="E44" s="16">
        <f>'[1]23'!E46</f>
        <v>0</v>
      </c>
      <c r="F44" s="15">
        <f t="shared" si="6"/>
        <v>215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0</v>
      </c>
      <c r="C45" s="16">
        <f>'[1]23'!C47</f>
        <v>215</v>
      </c>
      <c r="D45" s="16">
        <f>'[1]23'!D47</f>
        <v>0</v>
      </c>
      <c r="E45" s="16">
        <f>'[1]23'!E47</f>
        <v>0</v>
      </c>
      <c r="F45" s="15">
        <f t="shared" si="6"/>
        <v>215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0</v>
      </c>
      <c r="C46" s="16">
        <f>'[1]23'!C48</f>
        <v>215</v>
      </c>
      <c r="D46" s="16">
        <f>'[1]23'!D48</f>
        <v>0</v>
      </c>
      <c r="E46" s="16">
        <f>'[1]23'!E48</f>
        <v>0</v>
      </c>
      <c r="F46" s="15">
        <f t="shared" si="6"/>
        <v>215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0</v>
      </c>
      <c r="C47" s="16">
        <f>'[1]23'!C49</f>
        <v>215</v>
      </c>
      <c r="D47" s="16">
        <f>'[1]23'!D49</f>
        <v>0</v>
      </c>
      <c r="E47" s="16">
        <f>'[1]23'!E49</f>
        <v>0</v>
      </c>
      <c r="F47" s="15">
        <f t="shared" si="6"/>
        <v>215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0</v>
      </c>
      <c r="C48" s="16">
        <f>'[1]23'!C50</f>
        <v>215</v>
      </c>
      <c r="D48" s="16">
        <f>'[1]23'!D50</f>
        <v>0</v>
      </c>
      <c r="E48" s="16">
        <f>'[1]23'!E50</f>
        <v>0</v>
      </c>
      <c r="F48" s="15">
        <f t="shared" si="6"/>
        <v>215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0</v>
      </c>
      <c r="C49" s="16">
        <f>'[1]23'!C51</f>
        <v>215</v>
      </c>
      <c r="D49" s="16">
        <f>'[1]23'!D51</f>
        <v>0</v>
      </c>
      <c r="E49" s="16">
        <f>'[1]23'!E51</f>
        <v>0</v>
      </c>
      <c r="F49" s="15">
        <f t="shared" si="6"/>
        <v>215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0</v>
      </c>
      <c r="C50" s="16">
        <f>'[1]23'!C52</f>
        <v>215</v>
      </c>
      <c r="D50" s="16">
        <f>'[1]23'!D52</f>
        <v>0</v>
      </c>
      <c r="E50" s="16">
        <f>'[1]23'!E52</f>
        <v>0</v>
      </c>
      <c r="F50" s="15">
        <f t="shared" si="6"/>
        <v>215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0</v>
      </c>
      <c r="C51" s="16">
        <f>'[1]23'!C53</f>
        <v>215</v>
      </c>
      <c r="D51" s="16">
        <f>'[1]23'!D53</f>
        <v>0</v>
      </c>
      <c r="E51" s="16">
        <f>'[1]23'!E53</f>
        <v>0</v>
      </c>
      <c r="F51" s="15">
        <f t="shared" si="6"/>
        <v>215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0</v>
      </c>
      <c r="C52" s="16">
        <f>'[1]23'!C54</f>
        <v>215</v>
      </c>
      <c r="D52" s="16">
        <f>'[1]23'!D54</f>
        <v>0</v>
      </c>
      <c r="E52" s="16">
        <f>'[1]23'!E54</f>
        <v>0</v>
      </c>
      <c r="F52" s="15">
        <f t="shared" si="6"/>
        <v>215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0</v>
      </c>
      <c r="C53" s="16">
        <f>'[1]23'!C55</f>
        <v>215</v>
      </c>
      <c r="D53" s="16">
        <f>'[1]23'!D55</f>
        <v>0</v>
      </c>
      <c r="E53" s="16">
        <f>'[1]23'!E55</f>
        <v>0</v>
      </c>
      <c r="F53" s="15">
        <f t="shared" si="6"/>
        <v>215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0</v>
      </c>
      <c r="C54" s="16">
        <f>'[1]23'!C56</f>
        <v>215</v>
      </c>
      <c r="D54" s="16">
        <f>'[1]23'!D56</f>
        <v>0</v>
      </c>
      <c r="E54" s="16">
        <f>'[1]23'!E56</f>
        <v>0</v>
      </c>
      <c r="F54" s="15">
        <f t="shared" si="6"/>
        <v>215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0</v>
      </c>
      <c r="C55" s="16">
        <f>'[1]23'!C57</f>
        <v>215</v>
      </c>
      <c r="D55" s="16">
        <f>'[1]23'!D57</f>
        <v>0</v>
      </c>
      <c r="E55" s="16">
        <f>'[1]23'!E57</f>
        <v>0</v>
      </c>
      <c r="F55" s="15">
        <f t="shared" si="6"/>
        <v>215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0</v>
      </c>
      <c r="C56" s="16">
        <f>'[1]23'!C58</f>
        <v>215</v>
      </c>
      <c r="D56" s="16">
        <f>'[1]23'!D58</f>
        <v>0</v>
      </c>
      <c r="E56" s="16">
        <f>'[1]23'!E58</f>
        <v>0</v>
      </c>
      <c r="F56" s="15">
        <f t="shared" si="6"/>
        <v>215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0</v>
      </c>
      <c r="C57" s="16">
        <f>'[1]23'!C59</f>
        <v>215</v>
      </c>
      <c r="D57" s="16">
        <f>'[1]23'!D59</f>
        <v>0</v>
      </c>
      <c r="E57" s="16">
        <f>'[1]23'!E59</f>
        <v>0</v>
      </c>
      <c r="F57" s="15">
        <f t="shared" si="6"/>
        <v>215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0</v>
      </c>
      <c r="C58" s="16">
        <f>'[1]23'!C60</f>
        <v>215</v>
      </c>
      <c r="D58" s="16">
        <f>'[1]23'!D60</f>
        <v>0</v>
      </c>
      <c r="E58" s="16">
        <f>'[1]23'!E60</f>
        <v>0</v>
      </c>
      <c r="F58" s="15">
        <f t="shared" si="6"/>
        <v>215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0</v>
      </c>
      <c r="C59" s="16">
        <f>'[1]23'!C61</f>
        <v>215</v>
      </c>
      <c r="D59" s="16">
        <f>'[1]23'!D61</f>
        <v>0</v>
      </c>
      <c r="E59" s="16">
        <f>'[1]23'!E61</f>
        <v>0</v>
      </c>
      <c r="F59" s="15">
        <f t="shared" si="6"/>
        <v>215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0</v>
      </c>
      <c r="C60" s="16">
        <f>'[1]23'!C62</f>
        <v>215</v>
      </c>
      <c r="D60" s="16">
        <f>'[1]23'!D62</f>
        <v>0</v>
      </c>
      <c r="E60" s="16">
        <f>'[1]23'!E62</f>
        <v>0</v>
      </c>
      <c r="F60" s="15">
        <f t="shared" si="6"/>
        <v>215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0</v>
      </c>
      <c r="C61" s="16">
        <f>'[1]23'!C63</f>
        <v>215</v>
      </c>
      <c r="D61" s="16">
        <f>'[1]23'!D63</f>
        <v>0</v>
      </c>
      <c r="E61" s="16">
        <f>'[1]23'!E63</f>
        <v>0</v>
      </c>
      <c r="F61" s="15">
        <f t="shared" si="6"/>
        <v>215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0</v>
      </c>
      <c r="C62" s="16">
        <f>'[1]23'!C64</f>
        <v>215</v>
      </c>
      <c r="D62" s="16">
        <f>'[1]23'!D64</f>
        <v>0</v>
      </c>
      <c r="E62" s="16">
        <f>'[1]23'!E64</f>
        <v>0</v>
      </c>
      <c r="F62" s="15">
        <f t="shared" si="6"/>
        <v>215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0</v>
      </c>
      <c r="C63" s="16">
        <f>'[1]23'!C65</f>
        <v>215</v>
      </c>
      <c r="D63" s="16">
        <f>'[1]23'!D65</f>
        <v>0</v>
      </c>
      <c r="E63" s="16">
        <f>'[1]23'!E65</f>
        <v>0</v>
      </c>
      <c r="F63" s="15">
        <f t="shared" si="6"/>
        <v>215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0</v>
      </c>
      <c r="C64" s="16">
        <f>'[1]23'!C66</f>
        <v>215</v>
      </c>
      <c r="D64" s="16">
        <f>'[1]23'!D66</f>
        <v>0</v>
      </c>
      <c r="E64" s="16">
        <f>'[1]23'!E66</f>
        <v>0</v>
      </c>
      <c r="F64" s="15">
        <f t="shared" si="6"/>
        <v>215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0</v>
      </c>
      <c r="C65" s="16">
        <f>'[1]23'!C67</f>
        <v>215</v>
      </c>
      <c r="D65" s="16">
        <f>'[1]23'!D67</f>
        <v>0</v>
      </c>
      <c r="E65" s="16">
        <f>'[1]23'!E67</f>
        <v>0</v>
      </c>
      <c r="F65" s="15">
        <f t="shared" si="6"/>
        <v>215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0</v>
      </c>
      <c r="C66" s="16">
        <f>'[1]23'!C68</f>
        <v>215</v>
      </c>
      <c r="D66" s="16">
        <f>'[1]23'!D68</f>
        <v>0</v>
      </c>
      <c r="E66" s="16">
        <f>'[1]23'!E68</f>
        <v>0</v>
      </c>
      <c r="F66" s="15">
        <f t="shared" si="6"/>
        <v>215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0</v>
      </c>
      <c r="C67" s="16">
        <f>'[1]23'!C69</f>
        <v>215</v>
      </c>
      <c r="D67" s="16">
        <f>'[1]23'!D69</f>
        <v>0</v>
      </c>
      <c r="E67" s="16">
        <f>'[1]23'!E69</f>
        <v>0</v>
      </c>
      <c r="F67" s="15">
        <f t="shared" si="6"/>
        <v>215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0</v>
      </c>
      <c r="C68" s="16">
        <f>'[1]23'!C70</f>
        <v>215</v>
      </c>
      <c r="D68" s="16">
        <f>'[1]23'!D70</f>
        <v>0</v>
      </c>
      <c r="E68" s="16">
        <f>'[1]23'!E70</f>
        <v>0</v>
      </c>
      <c r="F68" s="15">
        <f t="shared" si="6"/>
        <v>215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0</v>
      </c>
      <c r="C69" s="16">
        <f>'[1]23'!C71</f>
        <v>215</v>
      </c>
      <c r="D69" s="16">
        <f>'[1]23'!D71</f>
        <v>0</v>
      </c>
      <c r="E69" s="16">
        <f>'[1]23'!E71</f>
        <v>0</v>
      </c>
      <c r="F69" s="15">
        <f t="shared" ref="F69:F98" si="17">SUM(B69:E69)</f>
        <v>215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0</v>
      </c>
      <c r="C70" s="16">
        <f>'[1]23'!C72</f>
        <v>215</v>
      </c>
      <c r="D70" s="16">
        <f>'[1]23'!D72</f>
        <v>0</v>
      </c>
      <c r="E70" s="16">
        <f>'[1]23'!E72</f>
        <v>0</v>
      </c>
      <c r="F70" s="15">
        <f t="shared" si="17"/>
        <v>215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0</v>
      </c>
      <c r="C71" s="16">
        <f>'[1]23'!C73</f>
        <v>215</v>
      </c>
      <c r="D71" s="16">
        <f>'[1]23'!D73</f>
        <v>0</v>
      </c>
      <c r="E71" s="16">
        <f>'[1]23'!E73</f>
        <v>0</v>
      </c>
      <c r="F71" s="15">
        <f t="shared" si="17"/>
        <v>215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0</v>
      </c>
      <c r="C72" s="16">
        <f>'[1]23'!C74</f>
        <v>215</v>
      </c>
      <c r="D72" s="16">
        <f>'[1]23'!D74</f>
        <v>0</v>
      </c>
      <c r="E72" s="16">
        <f>'[1]23'!E74</f>
        <v>0</v>
      </c>
      <c r="F72" s="15">
        <f t="shared" si="17"/>
        <v>215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0</v>
      </c>
      <c r="C73" s="16">
        <f>'[1]23'!C75</f>
        <v>215</v>
      </c>
      <c r="D73" s="16">
        <f>'[1]23'!D75</f>
        <v>0</v>
      </c>
      <c r="E73" s="16">
        <f>'[1]23'!E75</f>
        <v>0</v>
      </c>
      <c r="F73" s="15">
        <f t="shared" si="17"/>
        <v>215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0</v>
      </c>
      <c r="C74" s="16">
        <f>'[1]23'!C76</f>
        <v>215</v>
      </c>
      <c r="D74" s="16">
        <f>'[1]23'!D76</f>
        <v>0</v>
      </c>
      <c r="E74" s="16">
        <f>'[1]23'!E76</f>
        <v>0</v>
      </c>
      <c r="F74" s="15">
        <f t="shared" si="17"/>
        <v>215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0</v>
      </c>
      <c r="C75" s="16">
        <f>'[1]23'!C77</f>
        <v>215</v>
      </c>
      <c r="D75" s="16">
        <f>'[1]23'!D77</f>
        <v>0</v>
      </c>
      <c r="E75" s="16">
        <f>'[1]23'!E77</f>
        <v>0</v>
      </c>
      <c r="F75" s="15">
        <f t="shared" si="17"/>
        <v>215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0</v>
      </c>
      <c r="C76" s="16">
        <f>'[1]23'!C78</f>
        <v>215</v>
      </c>
      <c r="D76" s="16">
        <f>'[1]23'!D78</f>
        <v>0</v>
      </c>
      <c r="E76" s="16">
        <f>'[1]23'!E78</f>
        <v>0</v>
      </c>
      <c r="F76" s="15">
        <f t="shared" si="17"/>
        <v>215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0</v>
      </c>
      <c r="C77" s="16">
        <f>'[1]23'!C79</f>
        <v>215</v>
      </c>
      <c r="D77" s="16">
        <f>'[1]23'!D79</f>
        <v>0</v>
      </c>
      <c r="E77" s="16">
        <f>'[1]23'!E79</f>
        <v>0</v>
      </c>
      <c r="F77" s="15">
        <f t="shared" si="17"/>
        <v>215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0</v>
      </c>
      <c r="C78" s="16">
        <f>'[1]23'!C80</f>
        <v>215</v>
      </c>
      <c r="D78" s="16">
        <f>'[1]23'!D80</f>
        <v>0</v>
      </c>
      <c r="E78" s="16">
        <f>'[1]23'!E80</f>
        <v>0</v>
      </c>
      <c r="F78" s="15">
        <f t="shared" si="17"/>
        <v>215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0</v>
      </c>
      <c r="C79" s="16">
        <f>'[1]23'!C81</f>
        <v>215</v>
      </c>
      <c r="D79" s="16">
        <f>'[1]23'!D81</f>
        <v>0</v>
      </c>
      <c r="E79" s="16">
        <f>'[1]23'!E81</f>
        <v>0</v>
      </c>
      <c r="F79" s="15">
        <f t="shared" si="17"/>
        <v>215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0</v>
      </c>
      <c r="C80" s="16">
        <f>'[1]23'!C82</f>
        <v>215</v>
      </c>
      <c r="D80" s="16">
        <f>'[1]23'!D82</f>
        <v>0</v>
      </c>
      <c r="E80" s="16">
        <f>'[1]23'!E82</f>
        <v>0</v>
      </c>
      <c r="F80" s="15">
        <f t="shared" si="17"/>
        <v>215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0</v>
      </c>
      <c r="C81" s="16">
        <f>'[1]23'!C83</f>
        <v>215</v>
      </c>
      <c r="D81" s="16">
        <f>'[1]23'!D83</f>
        <v>0</v>
      </c>
      <c r="E81" s="16">
        <f>'[1]23'!E83</f>
        <v>0</v>
      </c>
      <c r="F81" s="15">
        <f t="shared" si="17"/>
        <v>215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0</v>
      </c>
      <c r="C82" s="16">
        <f>'[1]23'!C84</f>
        <v>215</v>
      </c>
      <c r="D82" s="16">
        <f>'[1]23'!D84</f>
        <v>0</v>
      </c>
      <c r="E82" s="16">
        <f>'[1]23'!E84</f>
        <v>0</v>
      </c>
      <c r="F82" s="15">
        <f t="shared" si="17"/>
        <v>215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0</v>
      </c>
      <c r="C83" s="16">
        <f>'[1]23'!C85</f>
        <v>215</v>
      </c>
      <c r="D83" s="16">
        <f>'[1]23'!D85</f>
        <v>0</v>
      </c>
      <c r="E83" s="16">
        <f>'[1]23'!E85</f>
        <v>0</v>
      </c>
      <c r="F83" s="15">
        <f t="shared" si="17"/>
        <v>215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0</v>
      </c>
      <c r="C84" s="16">
        <f>'[1]23'!C86</f>
        <v>215</v>
      </c>
      <c r="D84" s="16">
        <f>'[1]23'!D86</f>
        <v>0</v>
      </c>
      <c r="E84" s="16">
        <f>'[1]23'!E86</f>
        <v>0</v>
      </c>
      <c r="F84" s="15">
        <f t="shared" si="17"/>
        <v>215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0</v>
      </c>
      <c r="C85" s="16">
        <f>'[1]23'!C87</f>
        <v>215</v>
      </c>
      <c r="D85" s="16">
        <f>'[1]23'!D87</f>
        <v>0</v>
      </c>
      <c r="E85" s="16">
        <f>'[1]23'!E87</f>
        <v>0</v>
      </c>
      <c r="F85" s="15">
        <f t="shared" si="17"/>
        <v>215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0</v>
      </c>
      <c r="C86" s="16">
        <f>'[1]23'!C88</f>
        <v>215</v>
      </c>
      <c r="D86" s="16">
        <f>'[1]23'!D88</f>
        <v>0</v>
      </c>
      <c r="E86" s="16">
        <f>'[1]23'!E88</f>
        <v>0</v>
      </c>
      <c r="F86" s="15">
        <f t="shared" si="17"/>
        <v>215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0</v>
      </c>
      <c r="C87" s="16">
        <f>'[1]23'!C89</f>
        <v>215</v>
      </c>
      <c r="D87" s="16">
        <f>'[1]23'!D89</f>
        <v>0</v>
      </c>
      <c r="E87" s="16">
        <f>'[1]23'!E89</f>
        <v>0</v>
      </c>
      <c r="F87" s="15">
        <f t="shared" si="17"/>
        <v>215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0</v>
      </c>
      <c r="C88" s="16">
        <f>'[1]23'!C90</f>
        <v>215</v>
      </c>
      <c r="D88" s="16">
        <f>'[1]23'!D90</f>
        <v>0</v>
      </c>
      <c r="E88" s="16">
        <f>'[1]23'!E90</f>
        <v>0</v>
      </c>
      <c r="F88" s="15">
        <f t="shared" si="17"/>
        <v>215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0</v>
      </c>
      <c r="C89" s="16">
        <f>'[1]23'!C91</f>
        <v>215</v>
      </c>
      <c r="D89" s="16">
        <f>'[1]23'!D91</f>
        <v>0</v>
      </c>
      <c r="E89" s="16">
        <f>'[1]23'!E91</f>
        <v>0</v>
      </c>
      <c r="F89" s="15">
        <f t="shared" si="17"/>
        <v>215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0</v>
      </c>
      <c r="C90" s="16">
        <f>'[1]23'!C92</f>
        <v>215</v>
      </c>
      <c r="D90" s="16">
        <f>'[1]23'!D92</f>
        <v>0</v>
      </c>
      <c r="E90" s="16">
        <f>'[1]23'!E92</f>
        <v>0</v>
      </c>
      <c r="F90" s="15">
        <f t="shared" si="17"/>
        <v>215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0</v>
      </c>
      <c r="C91" s="16">
        <f>'[1]23'!C93</f>
        <v>215</v>
      </c>
      <c r="D91" s="16">
        <f>'[1]23'!D93</f>
        <v>0</v>
      </c>
      <c r="E91" s="16">
        <f>'[1]23'!E93</f>
        <v>0</v>
      </c>
      <c r="F91" s="15">
        <f t="shared" si="17"/>
        <v>215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0</v>
      </c>
      <c r="C92" s="16">
        <f>'[1]23'!C94</f>
        <v>215</v>
      </c>
      <c r="D92" s="16">
        <f>'[1]23'!D94</f>
        <v>0</v>
      </c>
      <c r="E92" s="16">
        <f>'[1]23'!E94</f>
        <v>0</v>
      </c>
      <c r="F92" s="15">
        <f t="shared" si="17"/>
        <v>215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0</v>
      </c>
      <c r="C93" s="16">
        <f>'[1]23'!C95</f>
        <v>215</v>
      </c>
      <c r="D93" s="16">
        <f>'[1]23'!D95</f>
        <v>0</v>
      </c>
      <c r="E93" s="16">
        <f>'[1]23'!E95</f>
        <v>0</v>
      </c>
      <c r="F93" s="15">
        <f t="shared" si="17"/>
        <v>215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0</v>
      </c>
      <c r="C94" s="16">
        <f>'[1]23'!C96</f>
        <v>215</v>
      </c>
      <c r="D94" s="16">
        <f>'[1]23'!D96</f>
        <v>0</v>
      </c>
      <c r="E94" s="16">
        <f>'[1]23'!E96</f>
        <v>0</v>
      </c>
      <c r="F94" s="15">
        <f t="shared" si="17"/>
        <v>215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0</v>
      </c>
      <c r="C95" s="16">
        <f>'[1]23'!C97</f>
        <v>215</v>
      </c>
      <c r="D95" s="16">
        <f>'[1]23'!D97</f>
        <v>0</v>
      </c>
      <c r="E95" s="16">
        <f>'[1]23'!E97</f>
        <v>0</v>
      </c>
      <c r="F95" s="15">
        <f t="shared" si="17"/>
        <v>215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0</v>
      </c>
      <c r="C96" s="16">
        <f>'[1]23'!C98</f>
        <v>215</v>
      </c>
      <c r="D96" s="16">
        <f>'[1]23'!D98</f>
        <v>0</v>
      </c>
      <c r="E96" s="16">
        <f>'[1]23'!E98</f>
        <v>0</v>
      </c>
      <c r="F96" s="15">
        <f t="shared" si="17"/>
        <v>215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0</v>
      </c>
      <c r="C97" s="16">
        <f>'[1]23'!C99</f>
        <v>215</v>
      </c>
      <c r="D97" s="16">
        <f>'[1]23'!D99</f>
        <v>0</v>
      </c>
      <c r="E97" s="16">
        <f>'[1]23'!E99</f>
        <v>0</v>
      </c>
      <c r="F97" s="15">
        <f t="shared" si="17"/>
        <v>215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0</v>
      </c>
      <c r="C98" s="16">
        <f>'[1]23'!C100</f>
        <v>215</v>
      </c>
      <c r="D98" s="16">
        <f>'[1]23'!D100</f>
        <v>0</v>
      </c>
      <c r="E98" s="16">
        <f>'[1]23'!E100</f>
        <v>0</v>
      </c>
      <c r="F98" s="15">
        <f t="shared" si="17"/>
        <v>215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'[2]23'!B5</f>
        <v>84</v>
      </c>
      <c r="C3" s="205">
        <f>'[2]23'!C5</f>
        <v>0</v>
      </c>
      <c r="D3" s="205">
        <f>'[2]23'!D5</f>
        <v>0</v>
      </c>
      <c r="E3" s="205">
        <f>'[2]23'!E5</f>
        <v>0</v>
      </c>
      <c r="F3" s="15">
        <f>SUM(B3:E3)</f>
        <v>84</v>
      </c>
      <c r="G3" s="204">
        <f>'[2]23'!H5</f>
        <v>38</v>
      </c>
      <c r="H3" s="205">
        <f>'[2]23'!I5</f>
        <v>0</v>
      </c>
      <c r="I3" s="205">
        <f>'[2]23'!J5</f>
        <v>0</v>
      </c>
      <c r="J3" s="205">
        <f>'[2]23'!K5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'[2]23'!B6</f>
        <v>84</v>
      </c>
      <c r="C4" s="205">
        <f>'[2]23'!C6</f>
        <v>0</v>
      </c>
      <c r="D4" s="205">
        <f>'[2]23'!D6</f>
        <v>0</v>
      </c>
      <c r="E4" s="205">
        <f>'[2]23'!E6</f>
        <v>0</v>
      </c>
      <c r="F4" s="15">
        <f>SUM(B4:E4)</f>
        <v>84</v>
      </c>
      <c r="G4" s="204">
        <f>'[2]23'!H6</f>
        <v>38</v>
      </c>
      <c r="H4" s="205">
        <f>'[2]23'!I6</f>
        <v>0</v>
      </c>
      <c r="I4" s="205">
        <f>'[2]23'!J6</f>
        <v>0</v>
      </c>
      <c r="J4" s="205">
        <f>'[2]23'!K6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'[2]23'!B7</f>
        <v>84</v>
      </c>
      <c r="C5" s="205">
        <f>'[2]23'!C7</f>
        <v>0</v>
      </c>
      <c r="D5" s="205">
        <f>'[2]23'!D7</f>
        <v>0</v>
      </c>
      <c r="E5" s="205">
        <f>'[2]23'!E7</f>
        <v>0</v>
      </c>
      <c r="F5" s="15">
        <f t="shared" ref="F5:F68" si="6">SUM(B5:E5)</f>
        <v>84</v>
      </c>
      <c r="G5" s="204">
        <f>'[2]23'!H7</f>
        <v>38</v>
      </c>
      <c r="H5" s="205">
        <f>'[2]23'!I7</f>
        <v>0</v>
      </c>
      <c r="I5" s="205">
        <f>'[2]23'!J7</f>
        <v>0</v>
      </c>
      <c r="J5" s="205">
        <f>'[2]23'!K7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'[2]23'!B8</f>
        <v>84</v>
      </c>
      <c r="C6" s="205">
        <f>'[2]23'!C8</f>
        <v>0</v>
      </c>
      <c r="D6" s="205">
        <f>'[2]23'!D8</f>
        <v>0</v>
      </c>
      <c r="E6" s="205">
        <f>'[2]23'!E8</f>
        <v>0</v>
      </c>
      <c r="F6" s="15">
        <f t="shared" si="6"/>
        <v>84</v>
      </c>
      <c r="G6" s="204">
        <f>'[2]23'!H8</f>
        <v>38</v>
      </c>
      <c r="H6" s="205">
        <f>'[2]23'!I8</f>
        <v>0</v>
      </c>
      <c r="I6" s="205">
        <f>'[2]23'!J8</f>
        <v>0</v>
      </c>
      <c r="J6" s="205">
        <f>'[2]23'!K8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'[2]23'!B9</f>
        <v>84</v>
      </c>
      <c r="C7" s="205">
        <f>'[2]23'!C9</f>
        <v>0</v>
      </c>
      <c r="D7" s="205">
        <f>'[2]23'!D9</f>
        <v>0</v>
      </c>
      <c r="E7" s="205">
        <f>'[2]23'!E9</f>
        <v>0</v>
      </c>
      <c r="F7" s="15">
        <f t="shared" si="6"/>
        <v>84</v>
      </c>
      <c r="G7" s="204">
        <f>'[2]23'!H9</f>
        <v>38</v>
      </c>
      <c r="H7" s="205">
        <f>'[2]23'!I9</f>
        <v>0</v>
      </c>
      <c r="I7" s="205">
        <f>'[2]23'!J9</f>
        <v>0</v>
      </c>
      <c r="J7" s="205">
        <f>'[2]23'!K9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'[2]23'!B10</f>
        <v>84</v>
      </c>
      <c r="C8" s="205">
        <f>'[2]23'!C10</f>
        <v>0</v>
      </c>
      <c r="D8" s="205">
        <f>'[2]23'!D10</f>
        <v>0</v>
      </c>
      <c r="E8" s="205">
        <f>'[2]23'!E10</f>
        <v>0</v>
      </c>
      <c r="F8" s="15">
        <f t="shared" si="6"/>
        <v>84</v>
      </c>
      <c r="G8" s="204">
        <f>'[2]23'!H10</f>
        <v>38</v>
      </c>
      <c r="H8" s="205">
        <f>'[2]23'!I10</f>
        <v>0</v>
      </c>
      <c r="I8" s="205">
        <f>'[2]23'!J10</f>
        <v>0</v>
      </c>
      <c r="J8" s="205">
        <f>'[2]23'!K10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'[2]23'!B11</f>
        <v>84</v>
      </c>
      <c r="C9" s="205">
        <f>'[2]23'!C11</f>
        <v>0</v>
      </c>
      <c r="D9" s="205">
        <f>'[2]23'!D11</f>
        <v>0</v>
      </c>
      <c r="E9" s="205">
        <f>'[2]23'!E11</f>
        <v>0</v>
      </c>
      <c r="F9" s="15">
        <f t="shared" si="6"/>
        <v>84</v>
      </c>
      <c r="G9" s="204">
        <f>'[2]23'!H11</f>
        <v>38</v>
      </c>
      <c r="H9" s="205">
        <f>'[2]23'!I11</f>
        <v>0</v>
      </c>
      <c r="I9" s="205">
        <f>'[2]23'!J11</f>
        <v>0</v>
      </c>
      <c r="J9" s="205">
        <f>'[2]23'!K11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'[2]23'!B12</f>
        <v>84</v>
      </c>
      <c r="C10" s="205">
        <f>'[2]23'!C12</f>
        <v>0</v>
      </c>
      <c r="D10" s="205">
        <f>'[2]23'!D12</f>
        <v>0</v>
      </c>
      <c r="E10" s="205">
        <f>'[2]23'!E12</f>
        <v>0</v>
      </c>
      <c r="F10" s="15">
        <f t="shared" si="6"/>
        <v>84</v>
      </c>
      <c r="G10" s="204">
        <f>'[2]23'!H12</f>
        <v>37</v>
      </c>
      <c r="H10" s="205">
        <f>'[2]23'!I12</f>
        <v>0</v>
      </c>
      <c r="I10" s="205">
        <f>'[2]23'!J12</f>
        <v>0</v>
      </c>
      <c r="J10" s="205">
        <f>'[2]23'!K12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'[2]23'!B13</f>
        <v>84</v>
      </c>
      <c r="C11" s="205">
        <f>'[2]23'!C13</f>
        <v>0</v>
      </c>
      <c r="D11" s="205">
        <f>'[2]23'!D13</f>
        <v>0</v>
      </c>
      <c r="E11" s="205">
        <f>'[2]23'!E13</f>
        <v>0</v>
      </c>
      <c r="F11" s="15">
        <f t="shared" si="6"/>
        <v>84</v>
      </c>
      <c r="G11" s="204">
        <f>'[2]23'!H13</f>
        <v>37</v>
      </c>
      <c r="H11" s="205">
        <f>'[2]23'!I13</f>
        <v>0</v>
      </c>
      <c r="I11" s="205">
        <f>'[2]23'!J13</f>
        <v>0</v>
      </c>
      <c r="J11" s="205">
        <f>'[2]23'!K13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'[2]23'!B14</f>
        <v>84</v>
      </c>
      <c r="C12" s="205">
        <f>'[2]23'!C14</f>
        <v>0</v>
      </c>
      <c r="D12" s="205">
        <f>'[2]23'!D14</f>
        <v>0</v>
      </c>
      <c r="E12" s="205">
        <f>'[2]23'!E14</f>
        <v>0</v>
      </c>
      <c r="F12" s="15">
        <f t="shared" si="6"/>
        <v>84</v>
      </c>
      <c r="G12" s="204">
        <f>'[2]23'!H14</f>
        <v>37</v>
      </c>
      <c r="H12" s="205">
        <f>'[2]23'!I14</f>
        <v>0</v>
      </c>
      <c r="I12" s="205">
        <f>'[2]23'!J14</f>
        <v>0</v>
      </c>
      <c r="J12" s="205">
        <f>'[2]23'!K14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'[2]23'!B15</f>
        <v>84</v>
      </c>
      <c r="C13" s="205">
        <f>'[2]23'!C15</f>
        <v>0</v>
      </c>
      <c r="D13" s="205">
        <f>'[2]23'!D15</f>
        <v>0</v>
      </c>
      <c r="E13" s="205">
        <f>'[2]23'!E15</f>
        <v>0</v>
      </c>
      <c r="F13" s="15">
        <f t="shared" si="6"/>
        <v>84</v>
      </c>
      <c r="G13" s="204">
        <f>'[2]23'!H15</f>
        <v>37</v>
      </c>
      <c r="H13" s="205">
        <f>'[2]23'!I15</f>
        <v>0</v>
      </c>
      <c r="I13" s="205">
        <f>'[2]23'!J15</f>
        <v>0</v>
      </c>
      <c r="J13" s="205">
        <f>'[2]23'!K15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'[2]23'!B16</f>
        <v>84</v>
      </c>
      <c r="C14" s="205">
        <f>'[2]23'!C16</f>
        <v>0</v>
      </c>
      <c r="D14" s="205">
        <f>'[2]23'!D16</f>
        <v>0</v>
      </c>
      <c r="E14" s="205">
        <f>'[2]23'!E16</f>
        <v>0</v>
      </c>
      <c r="F14" s="15">
        <f t="shared" si="6"/>
        <v>84</v>
      </c>
      <c r="G14" s="204">
        <f>'[2]23'!H16</f>
        <v>38</v>
      </c>
      <c r="H14" s="205">
        <f>'[2]23'!I16</f>
        <v>0</v>
      </c>
      <c r="I14" s="205">
        <f>'[2]23'!J16</f>
        <v>0</v>
      </c>
      <c r="J14" s="205">
        <f>'[2]23'!K16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'[2]23'!B17</f>
        <v>84</v>
      </c>
      <c r="C15" s="205">
        <f>'[2]23'!C17</f>
        <v>0</v>
      </c>
      <c r="D15" s="205">
        <f>'[2]23'!D17</f>
        <v>0</v>
      </c>
      <c r="E15" s="205">
        <f>'[2]23'!E17</f>
        <v>0</v>
      </c>
      <c r="F15" s="15">
        <f t="shared" si="6"/>
        <v>84</v>
      </c>
      <c r="G15" s="204">
        <f>'[2]23'!H17</f>
        <v>38</v>
      </c>
      <c r="H15" s="205">
        <f>'[2]23'!I17</f>
        <v>0</v>
      </c>
      <c r="I15" s="205">
        <f>'[2]23'!J17</f>
        <v>0</v>
      </c>
      <c r="J15" s="205">
        <f>'[2]23'!K17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'[2]23'!B18</f>
        <v>84</v>
      </c>
      <c r="C16" s="205">
        <f>'[2]23'!C18</f>
        <v>0</v>
      </c>
      <c r="D16" s="205">
        <f>'[2]23'!D18</f>
        <v>0</v>
      </c>
      <c r="E16" s="205">
        <f>'[2]23'!E18</f>
        <v>0</v>
      </c>
      <c r="F16" s="15">
        <f t="shared" si="6"/>
        <v>84</v>
      </c>
      <c r="G16" s="204">
        <f>'[2]23'!H18</f>
        <v>38</v>
      </c>
      <c r="H16" s="205">
        <f>'[2]23'!I18</f>
        <v>0</v>
      </c>
      <c r="I16" s="205">
        <f>'[2]23'!J18</f>
        <v>0</v>
      </c>
      <c r="J16" s="205">
        <f>'[2]23'!K18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'[2]23'!B19</f>
        <v>84</v>
      </c>
      <c r="C17" s="205">
        <f>'[2]23'!C19</f>
        <v>0</v>
      </c>
      <c r="D17" s="205">
        <f>'[2]23'!D19</f>
        <v>0</v>
      </c>
      <c r="E17" s="205">
        <f>'[2]23'!E19</f>
        <v>0</v>
      </c>
      <c r="F17" s="15">
        <f t="shared" si="6"/>
        <v>84</v>
      </c>
      <c r="G17" s="204">
        <f>'[2]23'!H19</f>
        <v>38</v>
      </c>
      <c r="H17" s="205">
        <f>'[2]23'!I19</f>
        <v>0</v>
      </c>
      <c r="I17" s="205">
        <f>'[2]23'!J19</f>
        <v>0</v>
      </c>
      <c r="J17" s="205">
        <f>'[2]23'!K19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'[2]23'!B20</f>
        <v>84</v>
      </c>
      <c r="C18" s="205">
        <f>'[2]23'!C20</f>
        <v>0</v>
      </c>
      <c r="D18" s="205">
        <f>'[2]23'!D20</f>
        <v>0</v>
      </c>
      <c r="E18" s="205">
        <f>'[2]23'!E20</f>
        <v>0</v>
      </c>
      <c r="F18" s="15">
        <f t="shared" si="6"/>
        <v>84</v>
      </c>
      <c r="G18" s="204">
        <f>'[2]23'!H20</f>
        <v>38</v>
      </c>
      <c r="H18" s="205">
        <f>'[2]23'!I20</f>
        <v>0</v>
      </c>
      <c r="I18" s="205">
        <f>'[2]23'!J20</f>
        <v>0</v>
      </c>
      <c r="J18" s="205">
        <f>'[2]23'!K20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'[2]23'!B21</f>
        <v>84</v>
      </c>
      <c r="C19" s="205">
        <f>'[2]23'!C21</f>
        <v>0</v>
      </c>
      <c r="D19" s="205">
        <f>'[2]23'!D21</f>
        <v>0</v>
      </c>
      <c r="E19" s="205">
        <f>'[2]23'!E21</f>
        <v>0</v>
      </c>
      <c r="F19" s="15">
        <f t="shared" si="6"/>
        <v>84</v>
      </c>
      <c r="G19" s="204">
        <f>'[2]23'!H21</f>
        <v>38</v>
      </c>
      <c r="H19" s="205">
        <f>'[2]23'!I21</f>
        <v>0</v>
      </c>
      <c r="I19" s="205">
        <f>'[2]23'!J21</f>
        <v>0</v>
      </c>
      <c r="J19" s="205">
        <f>'[2]23'!K21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'[2]23'!B22</f>
        <v>84</v>
      </c>
      <c r="C20" s="205">
        <f>'[2]23'!C22</f>
        <v>0</v>
      </c>
      <c r="D20" s="205">
        <f>'[2]23'!D22</f>
        <v>0</v>
      </c>
      <c r="E20" s="205">
        <f>'[2]23'!E22</f>
        <v>0</v>
      </c>
      <c r="F20" s="15">
        <f t="shared" si="6"/>
        <v>84</v>
      </c>
      <c r="G20" s="204">
        <f>'[2]23'!H22</f>
        <v>38</v>
      </c>
      <c r="H20" s="205">
        <f>'[2]23'!I22</f>
        <v>0</v>
      </c>
      <c r="I20" s="205">
        <f>'[2]23'!J22</f>
        <v>0</v>
      </c>
      <c r="J20" s="205">
        <f>'[2]23'!K22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'[2]23'!B23</f>
        <v>84</v>
      </c>
      <c r="C21" s="205">
        <f>'[2]23'!C23</f>
        <v>0</v>
      </c>
      <c r="D21" s="205">
        <f>'[2]23'!D23</f>
        <v>0</v>
      </c>
      <c r="E21" s="205">
        <f>'[2]23'!E23</f>
        <v>0</v>
      </c>
      <c r="F21" s="15">
        <f t="shared" si="6"/>
        <v>84</v>
      </c>
      <c r="G21" s="204">
        <f>'[2]23'!H23</f>
        <v>38</v>
      </c>
      <c r="H21" s="205">
        <f>'[2]23'!I23</f>
        <v>0</v>
      </c>
      <c r="I21" s="205">
        <f>'[2]23'!J23</f>
        <v>0</v>
      </c>
      <c r="J21" s="205">
        <f>'[2]23'!K23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'[2]23'!B24</f>
        <v>84</v>
      </c>
      <c r="C22" s="205">
        <f>'[2]23'!C24</f>
        <v>0</v>
      </c>
      <c r="D22" s="205">
        <f>'[2]23'!D24</f>
        <v>0</v>
      </c>
      <c r="E22" s="205">
        <f>'[2]23'!E24</f>
        <v>0</v>
      </c>
      <c r="F22" s="15">
        <f t="shared" si="6"/>
        <v>84</v>
      </c>
      <c r="G22" s="204">
        <f>'[2]23'!H24</f>
        <v>38</v>
      </c>
      <c r="H22" s="205">
        <f>'[2]23'!I24</f>
        <v>0</v>
      </c>
      <c r="I22" s="205">
        <f>'[2]23'!J24</f>
        <v>0</v>
      </c>
      <c r="J22" s="205">
        <f>'[2]23'!K24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'[2]23'!B25</f>
        <v>84</v>
      </c>
      <c r="C23" s="205">
        <f>'[2]23'!C25</f>
        <v>0</v>
      </c>
      <c r="D23" s="205">
        <f>'[2]23'!D25</f>
        <v>0</v>
      </c>
      <c r="E23" s="205">
        <f>'[2]23'!E25</f>
        <v>0</v>
      </c>
      <c r="F23" s="15">
        <f t="shared" si="6"/>
        <v>84</v>
      </c>
      <c r="G23" s="204">
        <f>'[2]23'!H25</f>
        <v>38</v>
      </c>
      <c r="H23" s="205">
        <f>'[2]23'!I25</f>
        <v>0</v>
      </c>
      <c r="I23" s="205">
        <f>'[2]23'!J25</f>
        <v>0</v>
      </c>
      <c r="J23" s="205">
        <f>'[2]23'!K25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'[2]23'!B26</f>
        <v>84</v>
      </c>
      <c r="C24" s="205">
        <f>'[2]23'!C26</f>
        <v>0</v>
      </c>
      <c r="D24" s="205">
        <f>'[2]23'!D26</f>
        <v>0</v>
      </c>
      <c r="E24" s="205">
        <f>'[2]23'!E26</f>
        <v>0</v>
      </c>
      <c r="F24" s="15">
        <f t="shared" si="6"/>
        <v>84</v>
      </c>
      <c r="G24" s="204">
        <f>'[2]23'!H26</f>
        <v>38</v>
      </c>
      <c r="H24" s="205">
        <f>'[2]23'!I26</f>
        <v>0</v>
      </c>
      <c r="I24" s="205">
        <f>'[2]23'!J26</f>
        <v>0</v>
      </c>
      <c r="J24" s="205">
        <f>'[2]23'!K26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'[2]23'!B27</f>
        <v>84</v>
      </c>
      <c r="C25" s="205">
        <f>'[2]23'!C27</f>
        <v>0</v>
      </c>
      <c r="D25" s="205">
        <f>'[2]23'!D27</f>
        <v>0</v>
      </c>
      <c r="E25" s="205">
        <f>'[2]23'!E27</f>
        <v>0</v>
      </c>
      <c r="F25" s="15">
        <f t="shared" si="6"/>
        <v>84</v>
      </c>
      <c r="G25" s="204">
        <f>'[2]23'!H27</f>
        <v>38</v>
      </c>
      <c r="H25" s="205">
        <f>'[2]23'!I27</f>
        <v>0</v>
      </c>
      <c r="I25" s="205">
        <f>'[2]23'!J27</f>
        <v>0</v>
      </c>
      <c r="J25" s="205">
        <f>'[2]23'!K27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'[2]23'!B28</f>
        <v>84</v>
      </c>
      <c r="C26" s="205">
        <f>'[2]23'!C28</f>
        <v>0</v>
      </c>
      <c r="D26" s="205">
        <f>'[2]23'!D28</f>
        <v>0</v>
      </c>
      <c r="E26" s="205">
        <f>'[2]23'!E28</f>
        <v>0</v>
      </c>
      <c r="F26" s="15">
        <f t="shared" si="6"/>
        <v>84</v>
      </c>
      <c r="G26" s="204">
        <f>'[2]23'!H28</f>
        <v>38</v>
      </c>
      <c r="H26" s="205">
        <f>'[2]23'!I28</f>
        <v>0</v>
      </c>
      <c r="I26" s="205">
        <f>'[2]23'!J28</f>
        <v>0</v>
      </c>
      <c r="J26" s="205">
        <f>'[2]23'!K28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'[2]23'!B29</f>
        <v>84</v>
      </c>
      <c r="C27" s="205">
        <f>'[2]23'!C29</f>
        <v>0</v>
      </c>
      <c r="D27" s="205">
        <f>'[2]23'!D29</f>
        <v>0</v>
      </c>
      <c r="E27" s="205">
        <f>'[2]23'!E29</f>
        <v>0</v>
      </c>
      <c r="F27" s="15">
        <f t="shared" si="6"/>
        <v>84</v>
      </c>
      <c r="G27" s="204">
        <f>'[2]23'!H29</f>
        <v>38</v>
      </c>
      <c r="H27" s="205">
        <f>'[2]23'!I29</f>
        <v>0</v>
      </c>
      <c r="I27" s="205">
        <f>'[2]23'!J29</f>
        <v>0</v>
      </c>
      <c r="J27" s="205">
        <f>'[2]23'!K29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'[2]23'!B30</f>
        <v>84</v>
      </c>
      <c r="C28" s="205">
        <f>'[2]23'!C30</f>
        <v>0</v>
      </c>
      <c r="D28" s="205">
        <f>'[2]23'!D30</f>
        <v>0</v>
      </c>
      <c r="E28" s="205">
        <f>'[2]23'!E30</f>
        <v>0</v>
      </c>
      <c r="F28" s="15">
        <f t="shared" si="6"/>
        <v>84</v>
      </c>
      <c r="G28" s="204">
        <f>'[2]23'!H30</f>
        <v>38</v>
      </c>
      <c r="H28" s="205">
        <f>'[2]23'!I30</f>
        <v>0</v>
      </c>
      <c r="I28" s="205">
        <f>'[2]23'!J30</f>
        <v>0</v>
      </c>
      <c r="J28" s="205">
        <f>'[2]23'!K30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'[2]23'!B31</f>
        <v>84</v>
      </c>
      <c r="C29" s="205">
        <f>'[2]23'!C31</f>
        <v>0</v>
      </c>
      <c r="D29" s="205">
        <f>'[2]23'!D31</f>
        <v>0</v>
      </c>
      <c r="E29" s="205">
        <f>'[2]23'!E31</f>
        <v>0</v>
      </c>
      <c r="F29" s="15">
        <f t="shared" si="6"/>
        <v>84</v>
      </c>
      <c r="G29" s="204">
        <f>'[2]23'!H31</f>
        <v>38</v>
      </c>
      <c r="H29" s="205">
        <f>'[2]23'!I31</f>
        <v>0</v>
      </c>
      <c r="I29" s="205">
        <f>'[2]23'!J31</f>
        <v>0</v>
      </c>
      <c r="J29" s="205">
        <f>'[2]23'!K31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'[2]23'!B32</f>
        <v>84</v>
      </c>
      <c r="C30" s="205">
        <f>'[2]23'!C32</f>
        <v>0</v>
      </c>
      <c r="D30" s="205">
        <f>'[2]23'!D32</f>
        <v>0</v>
      </c>
      <c r="E30" s="205">
        <f>'[2]23'!E32</f>
        <v>0</v>
      </c>
      <c r="F30" s="15">
        <f t="shared" si="6"/>
        <v>84</v>
      </c>
      <c r="G30" s="204">
        <f>'[2]23'!H32</f>
        <v>38</v>
      </c>
      <c r="H30" s="205">
        <f>'[2]23'!I32</f>
        <v>0</v>
      </c>
      <c r="I30" s="205">
        <f>'[2]23'!J32</f>
        <v>0</v>
      </c>
      <c r="J30" s="205">
        <f>'[2]23'!K32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'[2]23'!B33</f>
        <v>84</v>
      </c>
      <c r="C31" s="205">
        <f>'[2]23'!C33</f>
        <v>0</v>
      </c>
      <c r="D31" s="205">
        <f>'[2]23'!D33</f>
        <v>0</v>
      </c>
      <c r="E31" s="205">
        <f>'[2]23'!E33</f>
        <v>0</v>
      </c>
      <c r="F31" s="15">
        <f t="shared" si="6"/>
        <v>84</v>
      </c>
      <c r="G31" s="204">
        <f>'[2]23'!H33</f>
        <v>38</v>
      </c>
      <c r="H31" s="205">
        <f>'[2]23'!I33</f>
        <v>0</v>
      </c>
      <c r="I31" s="205">
        <f>'[2]23'!J33</f>
        <v>0</v>
      </c>
      <c r="J31" s="205">
        <f>'[2]23'!K33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'[2]23'!B34</f>
        <v>84</v>
      </c>
      <c r="C32" s="205">
        <f>'[2]23'!C34</f>
        <v>0</v>
      </c>
      <c r="D32" s="205">
        <f>'[2]23'!D34</f>
        <v>0</v>
      </c>
      <c r="E32" s="205">
        <f>'[2]23'!E34</f>
        <v>0</v>
      </c>
      <c r="F32" s="15">
        <f t="shared" si="6"/>
        <v>84</v>
      </c>
      <c r="G32" s="204">
        <f>'[2]23'!H34</f>
        <v>38</v>
      </c>
      <c r="H32" s="205">
        <f>'[2]23'!I34</f>
        <v>0</v>
      </c>
      <c r="I32" s="205">
        <f>'[2]23'!J34</f>
        <v>0</v>
      </c>
      <c r="J32" s="205">
        <f>'[2]23'!K34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'[2]23'!B35</f>
        <v>84</v>
      </c>
      <c r="C33" s="205">
        <f>'[2]23'!C35</f>
        <v>0</v>
      </c>
      <c r="D33" s="205">
        <f>'[2]23'!D35</f>
        <v>0</v>
      </c>
      <c r="E33" s="205">
        <f>'[2]23'!E35</f>
        <v>0</v>
      </c>
      <c r="F33" s="15">
        <f t="shared" si="6"/>
        <v>84</v>
      </c>
      <c r="G33" s="204">
        <f>'[2]23'!H35</f>
        <v>38</v>
      </c>
      <c r="H33" s="205">
        <f>'[2]23'!I35</f>
        <v>0</v>
      </c>
      <c r="I33" s="205">
        <f>'[2]23'!J35</f>
        <v>0</v>
      </c>
      <c r="J33" s="205">
        <f>'[2]23'!K35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'[2]23'!B36</f>
        <v>84</v>
      </c>
      <c r="C34" s="205">
        <f>'[2]23'!C36</f>
        <v>0</v>
      </c>
      <c r="D34" s="205">
        <f>'[2]23'!D36</f>
        <v>0</v>
      </c>
      <c r="E34" s="205">
        <f>'[2]23'!E36</f>
        <v>0</v>
      </c>
      <c r="F34" s="15">
        <f t="shared" si="6"/>
        <v>84</v>
      </c>
      <c r="G34" s="204">
        <f>'[2]23'!H36</f>
        <v>38</v>
      </c>
      <c r="H34" s="205">
        <f>'[2]23'!I36</f>
        <v>0</v>
      </c>
      <c r="I34" s="205">
        <f>'[2]23'!J36</f>
        <v>0</v>
      </c>
      <c r="J34" s="205">
        <f>'[2]23'!K36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'[2]23'!B37</f>
        <v>84</v>
      </c>
      <c r="C35" s="205">
        <f>'[2]23'!C37</f>
        <v>0</v>
      </c>
      <c r="D35" s="205">
        <f>'[2]23'!D37</f>
        <v>0</v>
      </c>
      <c r="E35" s="205">
        <f>'[2]23'!E37</f>
        <v>0</v>
      </c>
      <c r="F35" s="15">
        <f t="shared" si="6"/>
        <v>84</v>
      </c>
      <c r="G35" s="204">
        <f>'[2]23'!H37</f>
        <v>38</v>
      </c>
      <c r="H35" s="205">
        <f>'[2]23'!I37</f>
        <v>0</v>
      </c>
      <c r="I35" s="205">
        <f>'[2]23'!J37</f>
        <v>0</v>
      </c>
      <c r="J35" s="205">
        <f>'[2]23'!K37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'[2]23'!B38</f>
        <v>84</v>
      </c>
      <c r="C36" s="205">
        <f>'[2]23'!C38</f>
        <v>0</v>
      </c>
      <c r="D36" s="205">
        <f>'[2]23'!D38</f>
        <v>0</v>
      </c>
      <c r="E36" s="205">
        <f>'[2]23'!E38</f>
        <v>0</v>
      </c>
      <c r="F36" s="15">
        <f t="shared" si="6"/>
        <v>84</v>
      </c>
      <c r="G36" s="204">
        <f>'[2]23'!H38</f>
        <v>38</v>
      </c>
      <c r="H36" s="205">
        <f>'[2]23'!I38</f>
        <v>0</v>
      </c>
      <c r="I36" s="205">
        <f>'[2]23'!J38</f>
        <v>0</v>
      </c>
      <c r="J36" s="205">
        <f>'[2]23'!K38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'[2]23'!B39</f>
        <v>84</v>
      </c>
      <c r="C37" s="205">
        <f>'[2]23'!C39</f>
        <v>0</v>
      </c>
      <c r="D37" s="205">
        <f>'[2]23'!D39</f>
        <v>0</v>
      </c>
      <c r="E37" s="205">
        <f>'[2]23'!E39</f>
        <v>0</v>
      </c>
      <c r="F37" s="15">
        <f t="shared" si="6"/>
        <v>84</v>
      </c>
      <c r="G37" s="204">
        <f>'[2]23'!H39</f>
        <v>38</v>
      </c>
      <c r="H37" s="205">
        <f>'[2]23'!I39</f>
        <v>0</v>
      </c>
      <c r="I37" s="205">
        <f>'[2]23'!J39</f>
        <v>0</v>
      </c>
      <c r="J37" s="205">
        <f>'[2]23'!K39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'[2]23'!B40</f>
        <v>84</v>
      </c>
      <c r="C38" s="205">
        <f>'[2]23'!C40</f>
        <v>0</v>
      </c>
      <c r="D38" s="205">
        <f>'[2]23'!D40</f>
        <v>0</v>
      </c>
      <c r="E38" s="205">
        <f>'[2]23'!E40</f>
        <v>0</v>
      </c>
      <c r="F38" s="15">
        <f t="shared" si="6"/>
        <v>84</v>
      </c>
      <c r="G38" s="204">
        <f>'[2]23'!H40</f>
        <v>38</v>
      </c>
      <c r="H38" s="205">
        <f>'[2]23'!I40</f>
        <v>0</v>
      </c>
      <c r="I38" s="205">
        <f>'[2]23'!J40</f>
        <v>0</v>
      </c>
      <c r="J38" s="205">
        <f>'[2]23'!K40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'[2]23'!B41</f>
        <v>84</v>
      </c>
      <c r="C39" s="205">
        <f>'[2]23'!C41</f>
        <v>0</v>
      </c>
      <c r="D39" s="205">
        <f>'[2]23'!D41</f>
        <v>0</v>
      </c>
      <c r="E39" s="205">
        <f>'[2]23'!E41</f>
        <v>0</v>
      </c>
      <c r="F39" s="15">
        <f t="shared" si="6"/>
        <v>84</v>
      </c>
      <c r="G39" s="204">
        <f>'[2]23'!H41</f>
        <v>38</v>
      </c>
      <c r="H39" s="205">
        <f>'[2]23'!I41</f>
        <v>0</v>
      </c>
      <c r="I39" s="205">
        <f>'[2]23'!J41</f>
        <v>0</v>
      </c>
      <c r="J39" s="205">
        <f>'[2]23'!K41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'[2]23'!B42</f>
        <v>84</v>
      </c>
      <c r="C40" s="205">
        <f>'[2]23'!C42</f>
        <v>0</v>
      </c>
      <c r="D40" s="205">
        <f>'[2]23'!D42</f>
        <v>0</v>
      </c>
      <c r="E40" s="205">
        <f>'[2]23'!E42</f>
        <v>0</v>
      </c>
      <c r="F40" s="15">
        <f t="shared" si="6"/>
        <v>84</v>
      </c>
      <c r="G40" s="204">
        <f>'[2]23'!H42</f>
        <v>38</v>
      </c>
      <c r="H40" s="205">
        <f>'[2]23'!I42</f>
        <v>0</v>
      </c>
      <c r="I40" s="205">
        <f>'[2]23'!J42</f>
        <v>0</v>
      </c>
      <c r="J40" s="205">
        <f>'[2]23'!K42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'[2]23'!B43</f>
        <v>84</v>
      </c>
      <c r="C41" s="205">
        <f>'[2]23'!C43</f>
        <v>0</v>
      </c>
      <c r="D41" s="205">
        <f>'[2]23'!D43</f>
        <v>0</v>
      </c>
      <c r="E41" s="205">
        <f>'[2]23'!E43</f>
        <v>0</v>
      </c>
      <c r="F41" s="15">
        <f t="shared" si="6"/>
        <v>84</v>
      </c>
      <c r="G41" s="204">
        <f>'[2]23'!H43</f>
        <v>38</v>
      </c>
      <c r="H41" s="205">
        <f>'[2]23'!I43</f>
        <v>0</v>
      </c>
      <c r="I41" s="205">
        <f>'[2]23'!J43</f>
        <v>0</v>
      </c>
      <c r="J41" s="205">
        <f>'[2]23'!K43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'[2]23'!B44</f>
        <v>84</v>
      </c>
      <c r="C42" s="205">
        <f>'[2]23'!C44</f>
        <v>0</v>
      </c>
      <c r="D42" s="205">
        <f>'[2]23'!D44</f>
        <v>0</v>
      </c>
      <c r="E42" s="205">
        <f>'[2]23'!E44</f>
        <v>0</v>
      </c>
      <c r="F42" s="15">
        <f t="shared" si="6"/>
        <v>84</v>
      </c>
      <c r="G42" s="204">
        <f>'[2]23'!H44</f>
        <v>38</v>
      </c>
      <c r="H42" s="205">
        <f>'[2]23'!I44</f>
        <v>0</v>
      </c>
      <c r="I42" s="205">
        <f>'[2]23'!J44</f>
        <v>0</v>
      </c>
      <c r="J42" s="205">
        <f>'[2]23'!K44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'[2]23'!B45</f>
        <v>84</v>
      </c>
      <c r="C43" s="205">
        <f>'[2]23'!C45</f>
        <v>0</v>
      </c>
      <c r="D43" s="205">
        <f>'[2]23'!D45</f>
        <v>0</v>
      </c>
      <c r="E43" s="205">
        <f>'[2]23'!E45</f>
        <v>0</v>
      </c>
      <c r="F43" s="15">
        <f t="shared" si="6"/>
        <v>84</v>
      </c>
      <c r="G43" s="204">
        <f>'[2]23'!H45</f>
        <v>38</v>
      </c>
      <c r="H43" s="205">
        <f>'[2]23'!I45</f>
        <v>0</v>
      </c>
      <c r="I43" s="205">
        <f>'[2]23'!J45</f>
        <v>0</v>
      </c>
      <c r="J43" s="205">
        <f>'[2]23'!K45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'[2]23'!B46</f>
        <v>84</v>
      </c>
      <c r="C44" s="205">
        <f>'[2]23'!C46</f>
        <v>0</v>
      </c>
      <c r="D44" s="205">
        <f>'[2]23'!D46</f>
        <v>0</v>
      </c>
      <c r="E44" s="205">
        <f>'[2]23'!E46</f>
        <v>0</v>
      </c>
      <c r="F44" s="15">
        <f t="shared" si="6"/>
        <v>84</v>
      </c>
      <c r="G44" s="204">
        <f>'[2]23'!H46</f>
        <v>38</v>
      </c>
      <c r="H44" s="205">
        <f>'[2]23'!I46</f>
        <v>0</v>
      </c>
      <c r="I44" s="205">
        <f>'[2]23'!J46</f>
        <v>0</v>
      </c>
      <c r="J44" s="205">
        <f>'[2]23'!K46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'[2]23'!B47</f>
        <v>84</v>
      </c>
      <c r="C45" s="205">
        <f>'[2]23'!C47</f>
        <v>0</v>
      </c>
      <c r="D45" s="205">
        <f>'[2]23'!D47</f>
        <v>0</v>
      </c>
      <c r="E45" s="205">
        <f>'[2]23'!E47</f>
        <v>0</v>
      </c>
      <c r="F45" s="15">
        <f t="shared" si="6"/>
        <v>84</v>
      </c>
      <c r="G45" s="204">
        <f>'[2]23'!H47</f>
        <v>38</v>
      </c>
      <c r="H45" s="205">
        <f>'[2]23'!I47</f>
        <v>0</v>
      </c>
      <c r="I45" s="205">
        <f>'[2]23'!J47</f>
        <v>0</v>
      </c>
      <c r="J45" s="205">
        <f>'[2]23'!K47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'[2]23'!B48</f>
        <v>84</v>
      </c>
      <c r="C46" s="205">
        <f>'[2]23'!C48</f>
        <v>0</v>
      </c>
      <c r="D46" s="205">
        <f>'[2]23'!D48</f>
        <v>0</v>
      </c>
      <c r="E46" s="205">
        <f>'[2]23'!E48</f>
        <v>0</v>
      </c>
      <c r="F46" s="15">
        <f t="shared" si="6"/>
        <v>84</v>
      </c>
      <c r="G46" s="204">
        <f>'[2]23'!H48</f>
        <v>38</v>
      </c>
      <c r="H46" s="205">
        <f>'[2]23'!I48</f>
        <v>0</v>
      </c>
      <c r="I46" s="205">
        <f>'[2]23'!J48</f>
        <v>0</v>
      </c>
      <c r="J46" s="205">
        <f>'[2]23'!K48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'[2]23'!B49</f>
        <v>84</v>
      </c>
      <c r="C47" s="205">
        <f>'[2]23'!C49</f>
        <v>0</v>
      </c>
      <c r="D47" s="205">
        <f>'[2]23'!D49</f>
        <v>0</v>
      </c>
      <c r="E47" s="205">
        <f>'[2]23'!E49</f>
        <v>0</v>
      </c>
      <c r="F47" s="15">
        <f t="shared" si="6"/>
        <v>84</v>
      </c>
      <c r="G47" s="204">
        <f>'[2]23'!H49</f>
        <v>38</v>
      </c>
      <c r="H47" s="205">
        <f>'[2]23'!I49</f>
        <v>0</v>
      </c>
      <c r="I47" s="205">
        <f>'[2]23'!J49</f>
        <v>0</v>
      </c>
      <c r="J47" s="205">
        <f>'[2]23'!K49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'[2]23'!B50</f>
        <v>84</v>
      </c>
      <c r="C48" s="205">
        <f>'[2]23'!C50</f>
        <v>0</v>
      </c>
      <c r="D48" s="205">
        <f>'[2]23'!D50</f>
        <v>0</v>
      </c>
      <c r="E48" s="205">
        <f>'[2]23'!E50</f>
        <v>0</v>
      </c>
      <c r="F48" s="15">
        <f t="shared" si="6"/>
        <v>84</v>
      </c>
      <c r="G48" s="204">
        <f>'[2]23'!H50</f>
        <v>38</v>
      </c>
      <c r="H48" s="205">
        <f>'[2]23'!I50</f>
        <v>0</v>
      </c>
      <c r="I48" s="205">
        <f>'[2]23'!J50</f>
        <v>0</v>
      </c>
      <c r="J48" s="205">
        <f>'[2]23'!K50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'[2]23'!B51</f>
        <v>84</v>
      </c>
      <c r="C49" s="205">
        <f>'[2]23'!C51</f>
        <v>0</v>
      </c>
      <c r="D49" s="205">
        <f>'[2]23'!D51</f>
        <v>0</v>
      </c>
      <c r="E49" s="205">
        <f>'[2]23'!E51</f>
        <v>0</v>
      </c>
      <c r="F49" s="15">
        <f t="shared" si="6"/>
        <v>84</v>
      </c>
      <c r="G49" s="204">
        <f>'[2]23'!H51</f>
        <v>38</v>
      </c>
      <c r="H49" s="205">
        <f>'[2]23'!I51</f>
        <v>0</v>
      </c>
      <c r="I49" s="205">
        <f>'[2]23'!J51</f>
        <v>0</v>
      </c>
      <c r="J49" s="205">
        <f>'[2]23'!K51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'[2]23'!B52</f>
        <v>84</v>
      </c>
      <c r="C50" s="205">
        <f>'[2]23'!C52</f>
        <v>0</v>
      </c>
      <c r="D50" s="205">
        <f>'[2]23'!D52</f>
        <v>0</v>
      </c>
      <c r="E50" s="205">
        <f>'[2]23'!E52</f>
        <v>0</v>
      </c>
      <c r="F50" s="15">
        <f t="shared" si="6"/>
        <v>84</v>
      </c>
      <c r="G50" s="204">
        <f>'[2]23'!H52</f>
        <v>38</v>
      </c>
      <c r="H50" s="205">
        <f>'[2]23'!I52</f>
        <v>0</v>
      </c>
      <c r="I50" s="205">
        <f>'[2]23'!J52</f>
        <v>0</v>
      </c>
      <c r="J50" s="205">
        <f>'[2]23'!K52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'[2]23'!B53</f>
        <v>84</v>
      </c>
      <c r="C51" s="205">
        <f>'[2]23'!C53</f>
        <v>0</v>
      </c>
      <c r="D51" s="205">
        <f>'[2]23'!D53</f>
        <v>0</v>
      </c>
      <c r="E51" s="205">
        <f>'[2]23'!E53</f>
        <v>0</v>
      </c>
      <c r="F51" s="15">
        <f t="shared" si="6"/>
        <v>84</v>
      </c>
      <c r="G51" s="204">
        <f>'[2]23'!H53</f>
        <v>37</v>
      </c>
      <c r="H51" s="205">
        <f>'[2]23'!I53</f>
        <v>0</v>
      </c>
      <c r="I51" s="205">
        <f>'[2]23'!J53</f>
        <v>0</v>
      </c>
      <c r="J51" s="205">
        <f>'[2]23'!K53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'[2]23'!B54</f>
        <v>84</v>
      </c>
      <c r="C52" s="205">
        <f>'[2]23'!C54</f>
        <v>0</v>
      </c>
      <c r="D52" s="205">
        <f>'[2]23'!D54</f>
        <v>0</v>
      </c>
      <c r="E52" s="205">
        <f>'[2]23'!E54</f>
        <v>0</v>
      </c>
      <c r="F52" s="15">
        <f t="shared" si="6"/>
        <v>84</v>
      </c>
      <c r="G52" s="204">
        <f>'[2]23'!H54</f>
        <v>37</v>
      </c>
      <c r="H52" s="205">
        <f>'[2]23'!I54</f>
        <v>0</v>
      </c>
      <c r="I52" s="205">
        <f>'[2]23'!J54</f>
        <v>0</v>
      </c>
      <c r="J52" s="205">
        <f>'[2]23'!K54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'[2]23'!B55</f>
        <v>84</v>
      </c>
      <c r="C53" s="205">
        <f>'[2]23'!C55</f>
        <v>0</v>
      </c>
      <c r="D53" s="205">
        <f>'[2]23'!D55</f>
        <v>0</v>
      </c>
      <c r="E53" s="205">
        <f>'[2]23'!E55</f>
        <v>0</v>
      </c>
      <c r="F53" s="15">
        <f t="shared" si="6"/>
        <v>84</v>
      </c>
      <c r="G53" s="204">
        <f>'[2]23'!H55</f>
        <v>37</v>
      </c>
      <c r="H53" s="205">
        <f>'[2]23'!I55</f>
        <v>0</v>
      </c>
      <c r="I53" s="205">
        <f>'[2]23'!J55</f>
        <v>0</v>
      </c>
      <c r="J53" s="205">
        <f>'[2]23'!K55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'[2]23'!B56</f>
        <v>84</v>
      </c>
      <c r="C54" s="205">
        <f>'[2]23'!C56</f>
        <v>0</v>
      </c>
      <c r="D54" s="205">
        <f>'[2]23'!D56</f>
        <v>0</v>
      </c>
      <c r="E54" s="205">
        <f>'[2]23'!E56</f>
        <v>0</v>
      </c>
      <c r="F54" s="15">
        <f t="shared" si="6"/>
        <v>84</v>
      </c>
      <c r="G54" s="204">
        <f>'[2]23'!H56</f>
        <v>37</v>
      </c>
      <c r="H54" s="205">
        <f>'[2]23'!I56</f>
        <v>0</v>
      </c>
      <c r="I54" s="205">
        <f>'[2]23'!J56</f>
        <v>0</v>
      </c>
      <c r="J54" s="205">
        <f>'[2]23'!K56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'[2]23'!B57</f>
        <v>84</v>
      </c>
      <c r="C55" s="205">
        <f>'[2]23'!C57</f>
        <v>0</v>
      </c>
      <c r="D55" s="205">
        <f>'[2]23'!D57</f>
        <v>0</v>
      </c>
      <c r="E55" s="205">
        <f>'[2]23'!E57</f>
        <v>0</v>
      </c>
      <c r="F55" s="15">
        <f t="shared" si="6"/>
        <v>84</v>
      </c>
      <c r="G55" s="204">
        <f>'[2]23'!H57</f>
        <v>37</v>
      </c>
      <c r="H55" s="205">
        <f>'[2]23'!I57</f>
        <v>0</v>
      </c>
      <c r="I55" s="205">
        <f>'[2]23'!J57</f>
        <v>0</v>
      </c>
      <c r="J55" s="205">
        <f>'[2]23'!K57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'[2]23'!B58</f>
        <v>84</v>
      </c>
      <c r="C56" s="205">
        <f>'[2]23'!C58</f>
        <v>0</v>
      </c>
      <c r="D56" s="205">
        <f>'[2]23'!D58</f>
        <v>0</v>
      </c>
      <c r="E56" s="205">
        <f>'[2]23'!E58</f>
        <v>0</v>
      </c>
      <c r="F56" s="15">
        <f t="shared" si="6"/>
        <v>84</v>
      </c>
      <c r="G56" s="204">
        <f>'[2]23'!H58</f>
        <v>37</v>
      </c>
      <c r="H56" s="205">
        <f>'[2]23'!I58</f>
        <v>0</v>
      </c>
      <c r="I56" s="205">
        <f>'[2]23'!J58</f>
        <v>0</v>
      </c>
      <c r="J56" s="205">
        <f>'[2]23'!K58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'[2]23'!B59</f>
        <v>84</v>
      </c>
      <c r="C57" s="205">
        <f>'[2]23'!C59</f>
        <v>0</v>
      </c>
      <c r="D57" s="205">
        <f>'[2]23'!D59</f>
        <v>0</v>
      </c>
      <c r="E57" s="205">
        <f>'[2]23'!E59</f>
        <v>0</v>
      </c>
      <c r="F57" s="15">
        <f t="shared" si="6"/>
        <v>84</v>
      </c>
      <c r="G57" s="204">
        <f>'[2]23'!H59</f>
        <v>37</v>
      </c>
      <c r="H57" s="205">
        <f>'[2]23'!I59</f>
        <v>0</v>
      </c>
      <c r="I57" s="205">
        <f>'[2]23'!J59</f>
        <v>0</v>
      </c>
      <c r="J57" s="205">
        <f>'[2]23'!K59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'[2]23'!B60</f>
        <v>84</v>
      </c>
      <c r="C58" s="205">
        <f>'[2]23'!C60</f>
        <v>0</v>
      </c>
      <c r="D58" s="205">
        <f>'[2]23'!D60</f>
        <v>0</v>
      </c>
      <c r="E58" s="205">
        <f>'[2]23'!E60</f>
        <v>0</v>
      </c>
      <c r="F58" s="15">
        <f t="shared" si="6"/>
        <v>84</v>
      </c>
      <c r="G58" s="204">
        <f>'[2]23'!H60</f>
        <v>37</v>
      </c>
      <c r="H58" s="205">
        <f>'[2]23'!I60</f>
        <v>0</v>
      </c>
      <c r="I58" s="205">
        <f>'[2]23'!J60</f>
        <v>0</v>
      </c>
      <c r="J58" s="205">
        <f>'[2]23'!K60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'[2]23'!B61</f>
        <v>84</v>
      </c>
      <c r="C59" s="205">
        <f>'[2]23'!C61</f>
        <v>0</v>
      </c>
      <c r="D59" s="205">
        <f>'[2]23'!D61</f>
        <v>0</v>
      </c>
      <c r="E59" s="205">
        <f>'[2]23'!E61</f>
        <v>0</v>
      </c>
      <c r="F59" s="15">
        <f t="shared" si="6"/>
        <v>84</v>
      </c>
      <c r="G59" s="204">
        <f>'[2]23'!H61</f>
        <v>37</v>
      </c>
      <c r="H59" s="205">
        <f>'[2]23'!I61</f>
        <v>0</v>
      </c>
      <c r="I59" s="205">
        <f>'[2]23'!J61</f>
        <v>0</v>
      </c>
      <c r="J59" s="205">
        <f>'[2]23'!K61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'[2]23'!B62</f>
        <v>84</v>
      </c>
      <c r="C60" s="205">
        <f>'[2]23'!C62</f>
        <v>0</v>
      </c>
      <c r="D60" s="205">
        <f>'[2]23'!D62</f>
        <v>0</v>
      </c>
      <c r="E60" s="205">
        <f>'[2]23'!E62</f>
        <v>0</v>
      </c>
      <c r="F60" s="15">
        <f t="shared" si="6"/>
        <v>84</v>
      </c>
      <c r="G60" s="204">
        <f>'[2]23'!H62</f>
        <v>37</v>
      </c>
      <c r="H60" s="205">
        <f>'[2]23'!I62</f>
        <v>0</v>
      </c>
      <c r="I60" s="205">
        <f>'[2]23'!J62</f>
        <v>0</v>
      </c>
      <c r="J60" s="205">
        <f>'[2]23'!K62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'[2]23'!B63</f>
        <v>84</v>
      </c>
      <c r="C61" s="205">
        <f>'[2]23'!C63</f>
        <v>0</v>
      </c>
      <c r="D61" s="205">
        <f>'[2]23'!D63</f>
        <v>0</v>
      </c>
      <c r="E61" s="205">
        <f>'[2]23'!E63</f>
        <v>0</v>
      </c>
      <c r="F61" s="15">
        <f t="shared" si="6"/>
        <v>84</v>
      </c>
      <c r="G61" s="204">
        <f>'[2]23'!H63</f>
        <v>37</v>
      </c>
      <c r="H61" s="205">
        <f>'[2]23'!I63</f>
        <v>0</v>
      </c>
      <c r="I61" s="205">
        <f>'[2]23'!J63</f>
        <v>0</v>
      </c>
      <c r="J61" s="205">
        <f>'[2]23'!K63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'[2]23'!B64</f>
        <v>84</v>
      </c>
      <c r="C62" s="205">
        <f>'[2]23'!C64</f>
        <v>0</v>
      </c>
      <c r="D62" s="205">
        <f>'[2]23'!D64</f>
        <v>0</v>
      </c>
      <c r="E62" s="205">
        <f>'[2]23'!E64</f>
        <v>0</v>
      </c>
      <c r="F62" s="15">
        <f t="shared" si="6"/>
        <v>84</v>
      </c>
      <c r="G62" s="204">
        <f>'[2]23'!H64</f>
        <v>37</v>
      </c>
      <c r="H62" s="205">
        <f>'[2]23'!I64</f>
        <v>0</v>
      </c>
      <c r="I62" s="205">
        <f>'[2]23'!J64</f>
        <v>0</v>
      </c>
      <c r="J62" s="205">
        <f>'[2]23'!K64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'[2]23'!B65</f>
        <v>84</v>
      </c>
      <c r="C63" s="205">
        <f>'[2]23'!C65</f>
        <v>0</v>
      </c>
      <c r="D63" s="205">
        <f>'[2]23'!D65</f>
        <v>0</v>
      </c>
      <c r="E63" s="205">
        <f>'[2]23'!E65</f>
        <v>0</v>
      </c>
      <c r="F63" s="15">
        <f t="shared" si="6"/>
        <v>84</v>
      </c>
      <c r="G63" s="204">
        <f>'[2]23'!H65</f>
        <v>37</v>
      </c>
      <c r="H63" s="205">
        <f>'[2]23'!I65</f>
        <v>0</v>
      </c>
      <c r="I63" s="205">
        <f>'[2]23'!J65</f>
        <v>0</v>
      </c>
      <c r="J63" s="205">
        <f>'[2]23'!K65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'[2]23'!B66</f>
        <v>84</v>
      </c>
      <c r="C64" s="205">
        <f>'[2]23'!C66</f>
        <v>0</v>
      </c>
      <c r="D64" s="205">
        <f>'[2]23'!D66</f>
        <v>0</v>
      </c>
      <c r="E64" s="205">
        <f>'[2]23'!E66</f>
        <v>0</v>
      </c>
      <c r="F64" s="15">
        <f t="shared" si="6"/>
        <v>84</v>
      </c>
      <c r="G64" s="204">
        <f>'[2]23'!H66</f>
        <v>37</v>
      </c>
      <c r="H64" s="205">
        <f>'[2]23'!I66</f>
        <v>0</v>
      </c>
      <c r="I64" s="205">
        <f>'[2]23'!J66</f>
        <v>0</v>
      </c>
      <c r="J64" s="205">
        <f>'[2]23'!K66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'[2]23'!B67</f>
        <v>84</v>
      </c>
      <c r="C65" s="205">
        <f>'[2]23'!C67</f>
        <v>0</v>
      </c>
      <c r="D65" s="205">
        <f>'[2]23'!D67</f>
        <v>0</v>
      </c>
      <c r="E65" s="205">
        <f>'[2]23'!E67</f>
        <v>0</v>
      </c>
      <c r="F65" s="15">
        <f t="shared" si="6"/>
        <v>84</v>
      </c>
      <c r="G65" s="204">
        <f>'[2]23'!H67</f>
        <v>37</v>
      </c>
      <c r="H65" s="205">
        <f>'[2]23'!I67</f>
        <v>0</v>
      </c>
      <c r="I65" s="205">
        <f>'[2]23'!J67</f>
        <v>0</v>
      </c>
      <c r="J65" s="205">
        <f>'[2]23'!K67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'[2]23'!B68</f>
        <v>84</v>
      </c>
      <c r="C66" s="205">
        <f>'[2]23'!C68</f>
        <v>0</v>
      </c>
      <c r="D66" s="205">
        <f>'[2]23'!D68</f>
        <v>0</v>
      </c>
      <c r="E66" s="205">
        <f>'[2]23'!E68</f>
        <v>0</v>
      </c>
      <c r="F66" s="15">
        <f t="shared" si="6"/>
        <v>84</v>
      </c>
      <c r="G66" s="204">
        <f>'[2]23'!H68</f>
        <v>37</v>
      </c>
      <c r="H66" s="205">
        <f>'[2]23'!I68</f>
        <v>0</v>
      </c>
      <c r="I66" s="205">
        <f>'[2]23'!J68</f>
        <v>0</v>
      </c>
      <c r="J66" s="205">
        <f>'[2]23'!K68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'[2]23'!B69</f>
        <v>84</v>
      </c>
      <c r="C67" s="205">
        <f>'[2]23'!C69</f>
        <v>0</v>
      </c>
      <c r="D67" s="205">
        <f>'[2]23'!D69</f>
        <v>0</v>
      </c>
      <c r="E67" s="205">
        <f>'[2]23'!E69</f>
        <v>0</v>
      </c>
      <c r="F67" s="15">
        <f t="shared" si="6"/>
        <v>84</v>
      </c>
      <c r="G67" s="204">
        <f>'[2]23'!H69</f>
        <v>38</v>
      </c>
      <c r="H67" s="205">
        <f>'[2]23'!I69</f>
        <v>0</v>
      </c>
      <c r="I67" s="205">
        <f>'[2]23'!J69</f>
        <v>0</v>
      </c>
      <c r="J67" s="205">
        <f>'[2]23'!K69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'[2]23'!B70</f>
        <v>84</v>
      </c>
      <c r="C68" s="205">
        <f>'[2]23'!C70</f>
        <v>0</v>
      </c>
      <c r="D68" s="205">
        <f>'[2]23'!D70</f>
        <v>0</v>
      </c>
      <c r="E68" s="205">
        <f>'[2]23'!E70</f>
        <v>0</v>
      </c>
      <c r="F68" s="15">
        <f t="shared" si="6"/>
        <v>84</v>
      </c>
      <c r="G68" s="204">
        <f>'[2]23'!H70</f>
        <v>38</v>
      </c>
      <c r="H68" s="205">
        <f>'[2]23'!I70</f>
        <v>0</v>
      </c>
      <c r="I68" s="205">
        <f>'[2]23'!J70</f>
        <v>0</v>
      </c>
      <c r="J68" s="205">
        <f>'[2]23'!K70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'[2]23'!B71</f>
        <v>84</v>
      </c>
      <c r="C69" s="205">
        <f>'[2]23'!C71</f>
        <v>0</v>
      </c>
      <c r="D69" s="205">
        <f>'[2]23'!D71</f>
        <v>0</v>
      </c>
      <c r="E69" s="205">
        <f>'[2]23'!E71</f>
        <v>0</v>
      </c>
      <c r="F69" s="15">
        <f t="shared" ref="F69:F98" si="16">SUM(B69:E69)</f>
        <v>84</v>
      </c>
      <c r="G69" s="204">
        <f>'[2]23'!H71</f>
        <v>38</v>
      </c>
      <c r="H69" s="205">
        <f>'[2]23'!I71</f>
        <v>0</v>
      </c>
      <c r="I69" s="205">
        <f>'[2]23'!J71</f>
        <v>0</v>
      </c>
      <c r="J69" s="205">
        <f>'[2]23'!K71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'[2]23'!B72</f>
        <v>84</v>
      </c>
      <c r="C70" s="205">
        <f>'[2]23'!C72</f>
        <v>0</v>
      </c>
      <c r="D70" s="205">
        <f>'[2]23'!D72</f>
        <v>0</v>
      </c>
      <c r="E70" s="205">
        <f>'[2]23'!E72</f>
        <v>0</v>
      </c>
      <c r="F70" s="15">
        <f t="shared" si="16"/>
        <v>84</v>
      </c>
      <c r="G70" s="204">
        <f>'[2]23'!H72</f>
        <v>38</v>
      </c>
      <c r="H70" s="205">
        <f>'[2]23'!I72</f>
        <v>0</v>
      </c>
      <c r="I70" s="205">
        <f>'[2]23'!J72</f>
        <v>0</v>
      </c>
      <c r="J70" s="205">
        <f>'[2]23'!K72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'[2]23'!B73</f>
        <v>84</v>
      </c>
      <c r="C71" s="205">
        <f>'[2]23'!C73</f>
        <v>0</v>
      </c>
      <c r="D71" s="205">
        <f>'[2]23'!D73</f>
        <v>0</v>
      </c>
      <c r="E71" s="205">
        <f>'[2]23'!E73</f>
        <v>0</v>
      </c>
      <c r="F71" s="15">
        <f t="shared" si="16"/>
        <v>84</v>
      </c>
      <c r="G71" s="204">
        <f>'[2]23'!H73</f>
        <v>38</v>
      </c>
      <c r="H71" s="205">
        <f>'[2]23'!I73</f>
        <v>0</v>
      </c>
      <c r="I71" s="205">
        <f>'[2]23'!J73</f>
        <v>0</v>
      </c>
      <c r="J71" s="205">
        <f>'[2]23'!K73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'[2]23'!B74</f>
        <v>84</v>
      </c>
      <c r="C72" s="205">
        <f>'[2]23'!C74</f>
        <v>0</v>
      </c>
      <c r="D72" s="205">
        <f>'[2]23'!D74</f>
        <v>0</v>
      </c>
      <c r="E72" s="205">
        <f>'[2]23'!E74</f>
        <v>0</v>
      </c>
      <c r="F72" s="15">
        <f t="shared" si="16"/>
        <v>84</v>
      </c>
      <c r="G72" s="204">
        <f>'[2]23'!H74</f>
        <v>38</v>
      </c>
      <c r="H72" s="205">
        <f>'[2]23'!I74</f>
        <v>0</v>
      </c>
      <c r="I72" s="205">
        <f>'[2]23'!J74</f>
        <v>0</v>
      </c>
      <c r="J72" s="205">
        <f>'[2]23'!K74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'[2]23'!B75</f>
        <v>84</v>
      </c>
      <c r="C73" s="205">
        <f>'[2]23'!C75</f>
        <v>0</v>
      </c>
      <c r="D73" s="205">
        <f>'[2]23'!D75</f>
        <v>0</v>
      </c>
      <c r="E73" s="205">
        <f>'[2]23'!E75</f>
        <v>0</v>
      </c>
      <c r="F73" s="15">
        <f t="shared" si="16"/>
        <v>84</v>
      </c>
      <c r="G73" s="204">
        <f>'[2]23'!H75</f>
        <v>38</v>
      </c>
      <c r="H73" s="205">
        <f>'[2]23'!I75</f>
        <v>0</v>
      </c>
      <c r="I73" s="205">
        <f>'[2]23'!J75</f>
        <v>0</v>
      </c>
      <c r="J73" s="205">
        <f>'[2]23'!K75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'[2]23'!B76</f>
        <v>84</v>
      </c>
      <c r="C74" s="205">
        <f>'[2]23'!C76</f>
        <v>0</v>
      </c>
      <c r="D74" s="205">
        <f>'[2]23'!D76</f>
        <v>0</v>
      </c>
      <c r="E74" s="205">
        <f>'[2]23'!E76</f>
        <v>0</v>
      </c>
      <c r="F74" s="15">
        <f t="shared" si="16"/>
        <v>84</v>
      </c>
      <c r="G74" s="204">
        <f>'[2]23'!H76</f>
        <v>38</v>
      </c>
      <c r="H74" s="205">
        <f>'[2]23'!I76</f>
        <v>0</v>
      </c>
      <c r="I74" s="205">
        <f>'[2]23'!J76</f>
        <v>0</v>
      </c>
      <c r="J74" s="205">
        <f>'[2]23'!K76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'[2]23'!B77</f>
        <v>84</v>
      </c>
      <c r="C75" s="205">
        <f>'[2]23'!C77</f>
        <v>0</v>
      </c>
      <c r="D75" s="205">
        <f>'[2]23'!D77</f>
        <v>0</v>
      </c>
      <c r="E75" s="205">
        <f>'[2]23'!E77</f>
        <v>0</v>
      </c>
      <c r="F75" s="15">
        <f t="shared" si="16"/>
        <v>84</v>
      </c>
      <c r="G75" s="204">
        <f>'[2]23'!H77</f>
        <v>38</v>
      </c>
      <c r="H75" s="205">
        <f>'[2]23'!I77</f>
        <v>0</v>
      </c>
      <c r="I75" s="205">
        <f>'[2]23'!J77</f>
        <v>0</v>
      </c>
      <c r="J75" s="205">
        <f>'[2]23'!K77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'[2]23'!B78</f>
        <v>84</v>
      </c>
      <c r="C76" s="205">
        <f>'[2]23'!C78</f>
        <v>0</v>
      </c>
      <c r="D76" s="205">
        <f>'[2]23'!D78</f>
        <v>0</v>
      </c>
      <c r="E76" s="205">
        <f>'[2]23'!E78</f>
        <v>0</v>
      </c>
      <c r="F76" s="15">
        <f t="shared" si="16"/>
        <v>84</v>
      </c>
      <c r="G76" s="204">
        <f>'[2]23'!H78</f>
        <v>38</v>
      </c>
      <c r="H76" s="205">
        <f>'[2]23'!I78</f>
        <v>0</v>
      </c>
      <c r="I76" s="205">
        <f>'[2]23'!J78</f>
        <v>0</v>
      </c>
      <c r="J76" s="205">
        <f>'[2]23'!K78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'[2]23'!B79</f>
        <v>84</v>
      </c>
      <c r="C77" s="205">
        <f>'[2]23'!C79</f>
        <v>0</v>
      </c>
      <c r="D77" s="205">
        <f>'[2]23'!D79</f>
        <v>0</v>
      </c>
      <c r="E77" s="205">
        <f>'[2]23'!E79</f>
        <v>0</v>
      </c>
      <c r="F77" s="15">
        <f t="shared" si="16"/>
        <v>84</v>
      </c>
      <c r="G77" s="204">
        <f>'[2]23'!H79</f>
        <v>38</v>
      </c>
      <c r="H77" s="205">
        <f>'[2]23'!I79</f>
        <v>0</v>
      </c>
      <c r="I77" s="205">
        <f>'[2]23'!J79</f>
        <v>0</v>
      </c>
      <c r="J77" s="205">
        <f>'[2]23'!K79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'[2]23'!B80</f>
        <v>84</v>
      </c>
      <c r="C78" s="205">
        <f>'[2]23'!C80</f>
        <v>0</v>
      </c>
      <c r="D78" s="205">
        <f>'[2]23'!D80</f>
        <v>0</v>
      </c>
      <c r="E78" s="205">
        <f>'[2]23'!E80</f>
        <v>0</v>
      </c>
      <c r="F78" s="15">
        <f t="shared" si="16"/>
        <v>84</v>
      </c>
      <c r="G78" s="204">
        <f>'[2]23'!H80</f>
        <v>38</v>
      </c>
      <c r="H78" s="205">
        <f>'[2]23'!I80</f>
        <v>0</v>
      </c>
      <c r="I78" s="205">
        <f>'[2]23'!J80</f>
        <v>0</v>
      </c>
      <c r="J78" s="205">
        <f>'[2]23'!K80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'[2]23'!B81</f>
        <v>84</v>
      </c>
      <c r="C79" s="205">
        <f>'[2]23'!C81</f>
        <v>0</v>
      </c>
      <c r="D79" s="205">
        <f>'[2]23'!D81</f>
        <v>0</v>
      </c>
      <c r="E79" s="205">
        <f>'[2]23'!E81</f>
        <v>0</v>
      </c>
      <c r="F79" s="15">
        <f t="shared" si="16"/>
        <v>84</v>
      </c>
      <c r="G79" s="204">
        <f>'[2]23'!H81</f>
        <v>38</v>
      </c>
      <c r="H79" s="205">
        <f>'[2]23'!I81</f>
        <v>0</v>
      </c>
      <c r="I79" s="205">
        <f>'[2]23'!J81</f>
        <v>0</v>
      </c>
      <c r="J79" s="205">
        <f>'[2]23'!K81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'[2]23'!B82</f>
        <v>84</v>
      </c>
      <c r="C80" s="205">
        <f>'[2]23'!C82</f>
        <v>0</v>
      </c>
      <c r="D80" s="205">
        <f>'[2]23'!D82</f>
        <v>0</v>
      </c>
      <c r="E80" s="205">
        <f>'[2]23'!E82</f>
        <v>0</v>
      </c>
      <c r="F80" s="15">
        <f t="shared" si="16"/>
        <v>84</v>
      </c>
      <c r="G80" s="204">
        <f>'[2]23'!H82</f>
        <v>38</v>
      </c>
      <c r="H80" s="205">
        <f>'[2]23'!I82</f>
        <v>0</v>
      </c>
      <c r="I80" s="205">
        <f>'[2]23'!J82</f>
        <v>0</v>
      </c>
      <c r="J80" s="205">
        <f>'[2]23'!K82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'[2]23'!B83</f>
        <v>84</v>
      </c>
      <c r="C81" s="205">
        <f>'[2]23'!C83</f>
        <v>0</v>
      </c>
      <c r="D81" s="205">
        <f>'[2]23'!D83</f>
        <v>0</v>
      </c>
      <c r="E81" s="205">
        <f>'[2]23'!E83</f>
        <v>0</v>
      </c>
      <c r="F81" s="15">
        <f t="shared" si="16"/>
        <v>84</v>
      </c>
      <c r="G81" s="204">
        <f>'[2]23'!H83</f>
        <v>38</v>
      </c>
      <c r="H81" s="205">
        <f>'[2]23'!I83</f>
        <v>0</v>
      </c>
      <c r="I81" s="205">
        <f>'[2]23'!J83</f>
        <v>0</v>
      </c>
      <c r="J81" s="205">
        <f>'[2]23'!K83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'[2]23'!B84</f>
        <v>84</v>
      </c>
      <c r="C82" s="205">
        <f>'[2]23'!C84</f>
        <v>0</v>
      </c>
      <c r="D82" s="205">
        <f>'[2]23'!D84</f>
        <v>0</v>
      </c>
      <c r="E82" s="205">
        <f>'[2]23'!E84</f>
        <v>0</v>
      </c>
      <c r="F82" s="15">
        <f t="shared" si="16"/>
        <v>84</v>
      </c>
      <c r="G82" s="204">
        <f>'[2]23'!H84</f>
        <v>38</v>
      </c>
      <c r="H82" s="205">
        <f>'[2]23'!I84</f>
        <v>0</v>
      </c>
      <c r="I82" s="205">
        <f>'[2]23'!J84</f>
        <v>0</v>
      </c>
      <c r="J82" s="205">
        <f>'[2]23'!K84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'[2]23'!B85</f>
        <v>84</v>
      </c>
      <c r="C83" s="205">
        <f>'[2]23'!C85</f>
        <v>0</v>
      </c>
      <c r="D83" s="205">
        <f>'[2]23'!D85</f>
        <v>0</v>
      </c>
      <c r="E83" s="205">
        <f>'[2]23'!E85</f>
        <v>0</v>
      </c>
      <c r="F83" s="15">
        <f t="shared" si="16"/>
        <v>84</v>
      </c>
      <c r="G83" s="204">
        <f>'[2]23'!H85</f>
        <v>38</v>
      </c>
      <c r="H83" s="205">
        <f>'[2]23'!I85</f>
        <v>0</v>
      </c>
      <c r="I83" s="205">
        <f>'[2]23'!J85</f>
        <v>0</v>
      </c>
      <c r="J83" s="205">
        <f>'[2]23'!K85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'[2]23'!B86</f>
        <v>84</v>
      </c>
      <c r="C84" s="205">
        <f>'[2]23'!C86</f>
        <v>0</v>
      </c>
      <c r="D84" s="205">
        <f>'[2]23'!D86</f>
        <v>0</v>
      </c>
      <c r="E84" s="205">
        <f>'[2]23'!E86</f>
        <v>0</v>
      </c>
      <c r="F84" s="15">
        <f t="shared" si="16"/>
        <v>84</v>
      </c>
      <c r="G84" s="204">
        <f>'[2]23'!H86</f>
        <v>38</v>
      </c>
      <c r="H84" s="205">
        <f>'[2]23'!I86</f>
        <v>0</v>
      </c>
      <c r="I84" s="205">
        <f>'[2]23'!J86</f>
        <v>0</v>
      </c>
      <c r="J84" s="205">
        <f>'[2]23'!K86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'[2]23'!B87</f>
        <v>84</v>
      </c>
      <c r="C85" s="205">
        <f>'[2]23'!C87</f>
        <v>0</v>
      </c>
      <c r="D85" s="205">
        <f>'[2]23'!D87</f>
        <v>0</v>
      </c>
      <c r="E85" s="205">
        <f>'[2]23'!E87</f>
        <v>0</v>
      </c>
      <c r="F85" s="15">
        <f t="shared" si="16"/>
        <v>84</v>
      </c>
      <c r="G85" s="204">
        <f>'[2]23'!H87</f>
        <v>38</v>
      </c>
      <c r="H85" s="205">
        <f>'[2]23'!I87</f>
        <v>0</v>
      </c>
      <c r="I85" s="205">
        <f>'[2]23'!J87</f>
        <v>0</v>
      </c>
      <c r="J85" s="205">
        <f>'[2]23'!K87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'[2]23'!B88</f>
        <v>84</v>
      </c>
      <c r="C86" s="205">
        <f>'[2]23'!C88</f>
        <v>0</v>
      </c>
      <c r="D86" s="205">
        <f>'[2]23'!D88</f>
        <v>0</v>
      </c>
      <c r="E86" s="205">
        <f>'[2]23'!E88</f>
        <v>0</v>
      </c>
      <c r="F86" s="15">
        <f t="shared" si="16"/>
        <v>84</v>
      </c>
      <c r="G86" s="204">
        <f>'[2]23'!H88</f>
        <v>38</v>
      </c>
      <c r="H86" s="205">
        <f>'[2]23'!I88</f>
        <v>0</v>
      </c>
      <c r="I86" s="205">
        <f>'[2]23'!J88</f>
        <v>0</v>
      </c>
      <c r="J86" s="205">
        <f>'[2]23'!K88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'[2]23'!B89</f>
        <v>84</v>
      </c>
      <c r="C87" s="205">
        <f>'[2]23'!C89</f>
        <v>0</v>
      </c>
      <c r="D87" s="205">
        <f>'[2]23'!D89</f>
        <v>0</v>
      </c>
      <c r="E87" s="205">
        <f>'[2]23'!E89</f>
        <v>0</v>
      </c>
      <c r="F87" s="15">
        <f t="shared" si="16"/>
        <v>84</v>
      </c>
      <c r="G87" s="204">
        <f>'[2]23'!H89</f>
        <v>38</v>
      </c>
      <c r="H87" s="205">
        <f>'[2]23'!I89</f>
        <v>0</v>
      </c>
      <c r="I87" s="205">
        <f>'[2]23'!J89</f>
        <v>0</v>
      </c>
      <c r="J87" s="205">
        <f>'[2]23'!K89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'[2]23'!B90</f>
        <v>84</v>
      </c>
      <c r="C88" s="205">
        <f>'[2]23'!C90</f>
        <v>0</v>
      </c>
      <c r="D88" s="205">
        <f>'[2]23'!D90</f>
        <v>0</v>
      </c>
      <c r="E88" s="205">
        <f>'[2]23'!E90</f>
        <v>0</v>
      </c>
      <c r="F88" s="15">
        <f t="shared" si="16"/>
        <v>84</v>
      </c>
      <c r="G88" s="204">
        <f>'[2]23'!H90</f>
        <v>38</v>
      </c>
      <c r="H88" s="205">
        <f>'[2]23'!I90</f>
        <v>0</v>
      </c>
      <c r="I88" s="205">
        <f>'[2]23'!J90</f>
        <v>0</v>
      </c>
      <c r="J88" s="205">
        <f>'[2]23'!K90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'[2]23'!B91</f>
        <v>84</v>
      </c>
      <c r="C89" s="205">
        <f>'[2]23'!C91</f>
        <v>0</v>
      </c>
      <c r="D89" s="205">
        <f>'[2]23'!D91</f>
        <v>0</v>
      </c>
      <c r="E89" s="205">
        <f>'[2]23'!E91</f>
        <v>0</v>
      </c>
      <c r="F89" s="15">
        <f t="shared" si="16"/>
        <v>84</v>
      </c>
      <c r="G89" s="204">
        <f>'[2]23'!H91</f>
        <v>38</v>
      </c>
      <c r="H89" s="205">
        <f>'[2]23'!I91</f>
        <v>0</v>
      </c>
      <c r="I89" s="205">
        <f>'[2]23'!J91</f>
        <v>0</v>
      </c>
      <c r="J89" s="205">
        <f>'[2]23'!K91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'[2]23'!B92</f>
        <v>84</v>
      </c>
      <c r="C90" s="205">
        <f>'[2]23'!C92</f>
        <v>0</v>
      </c>
      <c r="D90" s="205">
        <f>'[2]23'!D92</f>
        <v>0</v>
      </c>
      <c r="E90" s="205">
        <f>'[2]23'!E92</f>
        <v>0</v>
      </c>
      <c r="F90" s="15">
        <f t="shared" si="16"/>
        <v>84</v>
      </c>
      <c r="G90" s="204">
        <f>'[2]23'!H92</f>
        <v>38</v>
      </c>
      <c r="H90" s="205">
        <f>'[2]23'!I92</f>
        <v>0</v>
      </c>
      <c r="I90" s="205">
        <f>'[2]23'!J92</f>
        <v>0</v>
      </c>
      <c r="J90" s="205">
        <f>'[2]23'!K92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'[2]23'!B93</f>
        <v>84</v>
      </c>
      <c r="C91" s="205">
        <f>'[2]23'!C93</f>
        <v>0</v>
      </c>
      <c r="D91" s="205">
        <f>'[2]23'!D93</f>
        <v>0</v>
      </c>
      <c r="E91" s="205">
        <f>'[2]23'!E93</f>
        <v>0</v>
      </c>
      <c r="F91" s="15">
        <f t="shared" si="16"/>
        <v>84</v>
      </c>
      <c r="G91" s="204">
        <f>'[2]23'!H93</f>
        <v>38</v>
      </c>
      <c r="H91" s="205">
        <f>'[2]23'!I93</f>
        <v>0</v>
      </c>
      <c r="I91" s="205">
        <f>'[2]23'!J93</f>
        <v>0</v>
      </c>
      <c r="J91" s="205">
        <f>'[2]23'!K93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'[2]23'!B94</f>
        <v>84</v>
      </c>
      <c r="C92" s="205">
        <f>'[2]23'!C94</f>
        <v>0</v>
      </c>
      <c r="D92" s="205">
        <f>'[2]23'!D94</f>
        <v>0</v>
      </c>
      <c r="E92" s="205">
        <f>'[2]23'!E94</f>
        <v>0</v>
      </c>
      <c r="F92" s="15">
        <f t="shared" si="16"/>
        <v>84</v>
      </c>
      <c r="G92" s="204">
        <f>'[2]23'!H94</f>
        <v>38</v>
      </c>
      <c r="H92" s="205">
        <f>'[2]23'!I94</f>
        <v>0</v>
      </c>
      <c r="I92" s="205">
        <f>'[2]23'!J94</f>
        <v>0</v>
      </c>
      <c r="J92" s="205">
        <f>'[2]23'!K94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'[2]23'!B95</f>
        <v>84</v>
      </c>
      <c r="C93" s="205">
        <f>'[2]23'!C95</f>
        <v>0</v>
      </c>
      <c r="D93" s="205">
        <f>'[2]23'!D95</f>
        <v>0</v>
      </c>
      <c r="E93" s="205">
        <f>'[2]23'!E95</f>
        <v>0</v>
      </c>
      <c r="F93" s="15">
        <f t="shared" si="16"/>
        <v>84</v>
      </c>
      <c r="G93" s="204">
        <f>'[2]23'!H95</f>
        <v>38</v>
      </c>
      <c r="H93" s="205">
        <f>'[2]23'!I95</f>
        <v>0</v>
      </c>
      <c r="I93" s="205">
        <f>'[2]23'!J95</f>
        <v>0</v>
      </c>
      <c r="J93" s="205">
        <f>'[2]23'!K95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'[2]23'!B96</f>
        <v>84</v>
      </c>
      <c r="C94" s="205">
        <f>'[2]23'!C96</f>
        <v>0</v>
      </c>
      <c r="D94" s="205">
        <f>'[2]23'!D96</f>
        <v>0</v>
      </c>
      <c r="E94" s="205">
        <f>'[2]23'!E96</f>
        <v>0</v>
      </c>
      <c r="F94" s="15">
        <f t="shared" si="16"/>
        <v>84</v>
      </c>
      <c r="G94" s="204">
        <f>'[2]23'!H96</f>
        <v>38</v>
      </c>
      <c r="H94" s="205">
        <f>'[2]23'!I96</f>
        <v>0</v>
      </c>
      <c r="I94" s="205">
        <f>'[2]23'!J96</f>
        <v>0</v>
      </c>
      <c r="J94" s="205">
        <f>'[2]23'!K96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'[2]23'!B97</f>
        <v>84</v>
      </c>
      <c r="C95" s="205">
        <f>'[2]23'!C97</f>
        <v>0</v>
      </c>
      <c r="D95" s="205">
        <f>'[2]23'!D97</f>
        <v>0</v>
      </c>
      <c r="E95" s="205">
        <f>'[2]23'!E97</f>
        <v>0</v>
      </c>
      <c r="F95" s="15">
        <f t="shared" si="16"/>
        <v>84</v>
      </c>
      <c r="G95" s="204">
        <f>'[2]23'!H97</f>
        <v>38</v>
      </c>
      <c r="H95" s="205">
        <f>'[2]23'!I97</f>
        <v>0</v>
      </c>
      <c r="I95" s="205">
        <f>'[2]23'!J97</f>
        <v>0</v>
      </c>
      <c r="J95" s="205">
        <f>'[2]23'!K97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'[2]23'!B98</f>
        <v>84</v>
      </c>
      <c r="C96" s="205">
        <f>'[2]23'!C98</f>
        <v>0</v>
      </c>
      <c r="D96" s="205">
        <f>'[2]23'!D98</f>
        <v>0</v>
      </c>
      <c r="E96" s="205">
        <f>'[2]23'!E98</f>
        <v>0</v>
      </c>
      <c r="F96" s="15">
        <f t="shared" si="16"/>
        <v>84</v>
      </c>
      <c r="G96" s="204">
        <f>'[2]23'!H98</f>
        <v>38</v>
      </c>
      <c r="H96" s="205">
        <f>'[2]23'!I98</f>
        <v>0</v>
      </c>
      <c r="I96" s="205">
        <f>'[2]23'!J98</f>
        <v>0</v>
      </c>
      <c r="J96" s="205">
        <f>'[2]23'!K98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'[2]23'!B99</f>
        <v>84</v>
      </c>
      <c r="C97" s="205">
        <f>'[2]23'!C99</f>
        <v>0</v>
      </c>
      <c r="D97" s="205">
        <f>'[2]23'!D99</f>
        <v>0</v>
      </c>
      <c r="E97" s="205">
        <f>'[2]23'!E99</f>
        <v>0</v>
      </c>
      <c r="F97" s="15">
        <f t="shared" si="16"/>
        <v>84</v>
      </c>
      <c r="G97" s="204">
        <f>'[2]23'!H99</f>
        <v>38</v>
      </c>
      <c r="H97" s="205">
        <f>'[2]23'!I99</f>
        <v>0</v>
      </c>
      <c r="I97" s="205">
        <f>'[2]23'!J99</f>
        <v>0</v>
      </c>
      <c r="J97" s="205">
        <f>'[2]23'!K99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'[2]23'!B100</f>
        <v>84</v>
      </c>
      <c r="C98" s="205">
        <f>'[2]23'!C100</f>
        <v>0</v>
      </c>
      <c r="D98" s="205">
        <f>'[2]23'!D100</f>
        <v>0</v>
      </c>
      <c r="E98" s="205">
        <f>'[2]23'!E100</f>
        <v>0</v>
      </c>
      <c r="F98" s="15">
        <f t="shared" si="16"/>
        <v>84</v>
      </c>
      <c r="G98" s="204">
        <f>'[2]23'!H100</f>
        <v>38</v>
      </c>
      <c r="H98" s="205">
        <f>'[2]23'!I100</f>
        <v>0</v>
      </c>
      <c r="I98" s="205">
        <f>'[2]23'!J100</f>
        <v>0</v>
      </c>
      <c r="J98" s="205">
        <f>'[2]23'!K100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0.90700000000000003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0.90700000000000003</v>
      </c>
      <c r="L99" s="171">
        <f t="shared" si="17"/>
        <v>2.4E-2</v>
      </c>
      <c r="M99" s="171">
        <f t="shared" si="17"/>
        <v>0.89469999999999994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0.89469999999999994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640</v>
      </c>
      <c r="G3" s="16">
        <f>'[3]23'!G5</f>
        <v>0</v>
      </c>
      <c r="H3" s="17">
        <f>SUM(B3:G3)</f>
        <v>960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640</v>
      </c>
      <c r="G4" s="16">
        <f>'[3]23'!G6</f>
        <v>0</v>
      </c>
      <c r="H4" s="17">
        <f>SUM(B4:G4)</f>
        <v>960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640</v>
      </c>
      <c r="G5" s="16">
        <f>'[3]23'!G7</f>
        <v>0</v>
      </c>
      <c r="H5" s="17">
        <f t="shared" ref="H5:H68" si="27">SUM(B5:G5)</f>
        <v>960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640</v>
      </c>
      <c r="G6" s="16">
        <f>'[3]23'!G8</f>
        <v>0</v>
      </c>
      <c r="H6" s="17">
        <f t="shared" si="27"/>
        <v>960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640</v>
      </c>
      <c r="G7" s="16">
        <f>'[3]23'!G9</f>
        <v>0</v>
      </c>
      <c r="H7" s="17">
        <f t="shared" si="27"/>
        <v>960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640</v>
      </c>
      <c r="G8" s="16">
        <f>'[3]23'!G10</f>
        <v>0</v>
      </c>
      <c r="H8" s="17">
        <f t="shared" si="27"/>
        <v>960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640</v>
      </c>
      <c r="G9" s="16">
        <f>'[3]23'!G11</f>
        <v>0</v>
      </c>
      <c r="H9" s="17">
        <f t="shared" si="27"/>
        <v>960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640</v>
      </c>
      <c r="G10" s="16">
        <f>'[3]23'!G12</f>
        <v>0</v>
      </c>
      <c r="H10" s="17">
        <f t="shared" si="27"/>
        <v>960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640</v>
      </c>
      <c r="G11" s="16">
        <f>'[3]23'!G13</f>
        <v>0</v>
      </c>
      <c r="H11" s="17">
        <f t="shared" si="27"/>
        <v>960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640</v>
      </c>
      <c r="G12" s="16">
        <f>'[3]23'!G14</f>
        <v>0</v>
      </c>
      <c r="H12" s="17">
        <f t="shared" si="27"/>
        <v>960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640</v>
      </c>
      <c r="G13" s="16">
        <f>'[3]23'!G15</f>
        <v>0</v>
      </c>
      <c r="H13" s="17">
        <f t="shared" si="27"/>
        <v>960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640</v>
      </c>
      <c r="G14" s="16">
        <f>'[3]23'!G16</f>
        <v>0</v>
      </c>
      <c r="H14" s="17">
        <f t="shared" si="27"/>
        <v>960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640</v>
      </c>
      <c r="G15" s="16">
        <f>'[3]23'!G17</f>
        <v>0</v>
      </c>
      <c r="H15" s="17">
        <f t="shared" si="27"/>
        <v>960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640</v>
      </c>
      <c r="G16" s="16">
        <f>'[3]23'!G18</f>
        <v>0</v>
      </c>
      <c r="H16" s="17">
        <f t="shared" si="27"/>
        <v>960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640</v>
      </c>
      <c r="G17" s="16">
        <f>'[3]23'!G19</f>
        <v>0</v>
      </c>
      <c r="H17" s="17">
        <f t="shared" si="27"/>
        <v>960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640</v>
      </c>
      <c r="G18" s="16">
        <f>'[3]23'!G20</f>
        <v>0</v>
      </c>
      <c r="H18" s="17">
        <f t="shared" si="27"/>
        <v>960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640</v>
      </c>
      <c r="G19" s="16">
        <f>'[3]23'!G21</f>
        <v>0</v>
      </c>
      <c r="H19" s="17">
        <f t="shared" si="27"/>
        <v>960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640</v>
      </c>
      <c r="G20" s="16">
        <f>'[3]23'!G22</f>
        <v>0</v>
      </c>
      <c r="H20" s="17">
        <f t="shared" si="27"/>
        <v>960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640</v>
      </c>
      <c r="G21" s="16">
        <f>'[3]23'!G23</f>
        <v>0</v>
      </c>
      <c r="H21" s="17">
        <f t="shared" si="27"/>
        <v>960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640</v>
      </c>
      <c r="G22" s="16">
        <f>'[3]23'!G24</f>
        <v>0</v>
      </c>
      <c r="H22" s="17">
        <f t="shared" si="27"/>
        <v>960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640</v>
      </c>
      <c r="G23" s="16">
        <f>'[3]23'!G25</f>
        <v>0</v>
      </c>
      <c r="H23" s="17">
        <f t="shared" si="27"/>
        <v>960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640</v>
      </c>
      <c r="G24" s="16">
        <f>'[3]23'!G26</f>
        <v>0</v>
      </c>
      <c r="H24" s="17">
        <f t="shared" si="27"/>
        <v>960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640</v>
      </c>
      <c r="G25" s="16">
        <f>'[3]23'!G27</f>
        <v>0</v>
      </c>
      <c r="H25" s="17">
        <f t="shared" si="27"/>
        <v>960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640</v>
      </c>
      <c r="G26" s="16">
        <f>'[3]23'!G28</f>
        <v>0</v>
      </c>
      <c r="H26" s="17">
        <f t="shared" si="27"/>
        <v>960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640</v>
      </c>
      <c r="G27" s="16">
        <f>'[3]23'!G29</f>
        <v>0</v>
      </c>
      <c r="H27" s="17">
        <f t="shared" si="27"/>
        <v>960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640</v>
      </c>
      <c r="G28" s="16">
        <f>'[3]23'!G30</f>
        <v>0</v>
      </c>
      <c r="H28" s="17">
        <f t="shared" si="27"/>
        <v>960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26.81</v>
      </c>
      <c r="AE28" s="8">
        <f t="shared" si="11"/>
        <v>26.81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26.81</v>
      </c>
      <c r="AL28" s="8">
        <f t="shared" si="31"/>
        <v>216.38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216.38</v>
      </c>
      <c r="AT28" s="8">
        <v>26.81</v>
      </c>
      <c r="AU28" s="8">
        <v>26.81</v>
      </c>
      <c r="AW28" s="207">
        <v>26.81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26.81</v>
      </c>
      <c r="BD28" s="207">
        <v>26.81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26.81</v>
      </c>
      <c r="BL28" s="8">
        <f t="shared" si="21"/>
        <v>26.81</v>
      </c>
      <c r="BM28" s="8">
        <f t="shared" si="22"/>
        <v>26.81</v>
      </c>
      <c r="BN28" s="8">
        <f t="shared" si="23"/>
        <v>26.81</v>
      </c>
      <c r="BO28" s="8">
        <f t="shared" si="24"/>
        <v>26.81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640</v>
      </c>
      <c r="G29" s="16">
        <f>'[3]23'!G31</f>
        <v>0</v>
      </c>
      <c r="H29" s="17">
        <f t="shared" si="27"/>
        <v>960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26.81</v>
      </c>
      <c r="AE29" s="8">
        <f t="shared" si="11"/>
        <v>26.81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26.81</v>
      </c>
      <c r="AL29" s="8">
        <f t="shared" si="31"/>
        <v>216.38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216.38</v>
      </c>
      <c r="AT29" s="8">
        <v>26.81</v>
      </c>
      <c r="AU29" s="8">
        <v>26.81</v>
      </c>
      <c r="AW29" s="207">
        <v>26.81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26.81</v>
      </c>
      <c r="BD29" s="207">
        <v>26.81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26.81</v>
      </c>
      <c r="BL29" s="8">
        <f t="shared" si="21"/>
        <v>26.81</v>
      </c>
      <c r="BM29" s="8">
        <f t="shared" si="22"/>
        <v>26.81</v>
      </c>
      <c r="BN29" s="8">
        <f t="shared" si="23"/>
        <v>26.81</v>
      </c>
      <c r="BO29" s="8">
        <f t="shared" si="24"/>
        <v>26.81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640</v>
      </c>
      <c r="G30" s="16">
        <f>'[3]23'!G32</f>
        <v>0</v>
      </c>
      <c r="H30" s="17">
        <f t="shared" si="27"/>
        <v>960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26.81</v>
      </c>
      <c r="AE30" s="8">
        <f t="shared" si="11"/>
        <v>26.81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26.81</v>
      </c>
      <c r="AL30" s="8">
        <f t="shared" si="31"/>
        <v>216.38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216.38</v>
      </c>
      <c r="AT30" s="8">
        <v>26.81</v>
      </c>
      <c r="AU30" s="8">
        <v>26.81</v>
      </c>
      <c r="AW30" s="207">
        <v>26.81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26.81</v>
      </c>
      <c r="BD30" s="207">
        <v>26.81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26.81</v>
      </c>
      <c r="BL30" s="8">
        <f t="shared" si="21"/>
        <v>26.81</v>
      </c>
      <c r="BM30" s="8">
        <f t="shared" si="22"/>
        <v>26.81</v>
      </c>
      <c r="BN30" s="8">
        <f t="shared" si="23"/>
        <v>26.81</v>
      </c>
      <c r="BO30" s="8">
        <f t="shared" si="24"/>
        <v>26.81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640</v>
      </c>
      <c r="G31" s="16">
        <f>'[3]23'!G33</f>
        <v>0</v>
      </c>
      <c r="H31" s="17">
        <f t="shared" si="27"/>
        <v>960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26.81</v>
      </c>
      <c r="AE31" s="8">
        <f t="shared" si="11"/>
        <v>26.81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26.81</v>
      </c>
      <c r="AL31" s="8">
        <f t="shared" si="31"/>
        <v>216.38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216.38</v>
      </c>
      <c r="AT31" s="8">
        <v>26.81</v>
      </c>
      <c r="AU31" s="8">
        <v>26.81</v>
      </c>
      <c r="AW31" s="207">
        <v>26.81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26.81</v>
      </c>
      <c r="BD31" s="207">
        <v>26.81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26.81</v>
      </c>
      <c r="BL31" s="8">
        <f t="shared" si="21"/>
        <v>26.81</v>
      </c>
      <c r="BM31" s="8">
        <f t="shared" si="22"/>
        <v>26.81</v>
      </c>
      <c r="BN31" s="8">
        <f t="shared" si="23"/>
        <v>26.81</v>
      </c>
      <c r="BO31" s="8">
        <f t="shared" si="24"/>
        <v>26.81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640</v>
      </c>
      <c r="G32" s="16">
        <f>'[3]23'!G34</f>
        <v>0</v>
      </c>
      <c r="H32" s="17">
        <f t="shared" si="27"/>
        <v>960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26.81</v>
      </c>
      <c r="AE32" s="8">
        <f t="shared" si="11"/>
        <v>26.81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26.81</v>
      </c>
      <c r="AL32" s="8">
        <f t="shared" si="31"/>
        <v>216.38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216.38</v>
      </c>
      <c r="AT32" s="8">
        <v>26.81</v>
      </c>
      <c r="AU32" s="8">
        <v>26.81</v>
      </c>
      <c r="AW32" s="207">
        <v>26.81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26.81</v>
      </c>
      <c r="BD32" s="207">
        <v>26.81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26.81</v>
      </c>
      <c r="BL32" s="8">
        <f t="shared" si="21"/>
        <v>26.81</v>
      </c>
      <c r="BM32" s="8">
        <f t="shared" si="22"/>
        <v>26.81</v>
      </c>
      <c r="BN32" s="8">
        <f t="shared" si="23"/>
        <v>26.81</v>
      </c>
      <c r="BO32" s="8">
        <f t="shared" si="24"/>
        <v>26.81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640</v>
      </c>
      <c r="G33" s="16">
        <f>'[3]23'!G35</f>
        <v>0</v>
      </c>
      <c r="H33" s="17">
        <f t="shared" si="27"/>
        <v>960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26.81</v>
      </c>
      <c r="AE33" s="8">
        <f t="shared" si="11"/>
        <v>26.81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26.81</v>
      </c>
      <c r="AL33" s="8">
        <f t="shared" si="31"/>
        <v>216.38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216.38</v>
      </c>
      <c r="AT33" s="8">
        <v>26.81</v>
      </c>
      <c r="AU33" s="8">
        <v>26.81</v>
      </c>
      <c r="AW33" s="207">
        <v>26.81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26.81</v>
      </c>
      <c r="BD33" s="207">
        <v>26.81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26.81</v>
      </c>
      <c r="BL33" s="8">
        <f t="shared" si="21"/>
        <v>26.81</v>
      </c>
      <c r="BM33" s="8">
        <f t="shared" si="22"/>
        <v>26.81</v>
      </c>
      <c r="BN33" s="8">
        <f t="shared" si="23"/>
        <v>26.81</v>
      </c>
      <c r="BO33" s="8">
        <f t="shared" si="24"/>
        <v>26.81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640</v>
      </c>
      <c r="G34" s="16">
        <f>'[3]23'!G36</f>
        <v>0</v>
      </c>
      <c r="H34" s="17">
        <f t="shared" si="27"/>
        <v>960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26.81</v>
      </c>
      <c r="AE34" s="8">
        <f t="shared" si="11"/>
        <v>26.81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26.81</v>
      </c>
      <c r="AL34" s="8">
        <f t="shared" si="31"/>
        <v>216.38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216.38</v>
      </c>
      <c r="AT34" s="8">
        <v>26.81</v>
      </c>
      <c r="AU34" s="8">
        <v>26.81</v>
      </c>
      <c r="AW34" s="207">
        <v>26.81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26.81</v>
      </c>
      <c r="BD34" s="207">
        <v>26.81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26.81</v>
      </c>
      <c r="BL34" s="8">
        <f t="shared" si="21"/>
        <v>26.81</v>
      </c>
      <c r="BM34" s="8">
        <f t="shared" si="22"/>
        <v>26.81</v>
      </c>
      <c r="BN34" s="8">
        <f t="shared" si="23"/>
        <v>26.81</v>
      </c>
      <c r="BO34" s="8">
        <f t="shared" si="24"/>
        <v>26.81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640</v>
      </c>
      <c r="G35" s="16">
        <f>'[3]23'!G37</f>
        <v>0</v>
      </c>
      <c r="H35" s="17">
        <f t="shared" si="27"/>
        <v>960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23.33</v>
      </c>
      <c r="AE35" s="8">
        <f t="shared" si="11"/>
        <v>23.33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23.33</v>
      </c>
      <c r="AL35" s="8">
        <f t="shared" si="31"/>
        <v>223.34000000000003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223.34000000000003</v>
      </c>
      <c r="AT35" s="8">
        <v>26.81</v>
      </c>
      <c r="AU35" s="8">
        <v>26.81</v>
      </c>
      <c r="AW35" s="207">
        <v>23.33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23.33</v>
      </c>
      <c r="BD35" s="207">
        <v>23.33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23.33</v>
      </c>
      <c r="BL35" s="8">
        <f t="shared" si="21"/>
        <v>26.81</v>
      </c>
      <c r="BM35" s="8">
        <f t="shared" si="22"/>
        <v>26.81</v>
      </c>
      <c r="BN35" s="8">
        <f t="shared" si="23"/>
        <v>23.33</v>
      </c>
      <c r="BO35" s="8">
        <f t="shared" si="24"/>
        <v>23.33</v>
      </c>
      <c r="BP35" s="182">
        <f t="shared" si="25"/>
        <v>3.4800000000000004</v>
      </c>
      <c r="BQ35" s="182">
        <f t="shared" si="26"/>
        <v>3.4800000000000004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640</v>
      </c>
      <c r="G36" s="16">
        <f>'[3]23'!G38</f>
        <v>0</v>
      </c>
      <c r="H36" s="17">
        <f t="shared" si="27"/>
        <v>960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23.33</v>
      </c>
      <c r="AE36" s="8">
        <f t="shared" si="11"/>
        <v>23.33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23.33</v>
      </c>
      <c r="AL36" s="8">
        <f t="shared" si="31"/>
        <v>223.34000000000003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223.34000000000003</v>
      </c>
      <c r="AT36" s="8">
        <v>26.81</v>
      </c>
      <c r="AU36" s="8">
        <v>26.81</v>
      </c>
      <c r="AW36" s="207">
        <v>23.33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23.33</v>
      </c>
      <c r="BD36" s="207">
        <v>23.33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23.33</v>
      </c>
      <c r="BL36" s="8">
        <f t="shared" si="21"/>
        <v>26.81</v>
      </c>
      <c r="BM36" s="8">
        <f t="shared" si="22"/>
        <v>26.81</v>
      </c>
      <c r="BN36" s="8">
        <f t="shared" si="23"/>
        <v>23.33</v>
      </c>
      <c r="BO36" s="8">
        <f t="shared" si="24"/>
        <v>23.33</v>
      </c>
      <c r="BP36" s="182">
        <f t="shared" si="25"/>
        <v>3.4800000000000004</v>
      </c>
      <c r="BQ36" s="182">
        <f t="shared" si="26"/>
        <v>3.4800000000000004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640</v>
      </c>
      <c r="G37" s="16">
        <f>'[3]23'!G39</f>
        <v>0</v>
      </c>
      <c r="H37" s="17">
        <f t="shared" si="27"/>
        <v>960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23.33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23.33</v>
      </c>
      <c r="AE37" s="8">
        <f t="shared" si="11"/>
        <v>23.33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23.33</v>
      </c>
      <c r="AL37" s="8">
        <f t="shared" si="31"/>
        <v>223.34000000000003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223.34000000000003</v>
      </c>
      <c r="AT37" s="8">
        <v>23.33</v>
      </c>
      <c r="AU37" s="8">
        <v>23.33</v>
      </c>
      <c r="AW37" s="207">
        <v>23.33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23.33</v>
      </c>
      <c r="BD37" s="207">
        <v>23.33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23.33</v>
      </c>
      <c r="BL37" s="8">
        <f t="shared" si="21"/>
        <v>23.33</v>
      </c>
      <c r="BM37" s="8">
        <f t="shared" si="22"/>
        <v>23.33</v>
      </c>
      <c r="BN37" s="8">
        <f t="shared" si="23"/>
        <v>23.33</v>
      </c>
      <c r="BO37" s="8">
        <f t="shared" si="24"/>
        <v>23.33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640</v>
      </c>
      <c r="G38" s="16">
        <f>'[3]23'!G40</f>
        <v>0</v>
      </c>
      <c r="H38" s="17">
        <f t="shared" si="27"/>
        <v>960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23.33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23.33</v>
      </c>
      <c r="AE38" s="8">
        <f t="shared" si="11"/>
        <v>23.33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23.33</v>
      </c>
      <c r="AL38" s="8">
        <f t="shared" si="31"/>
        <v>223.34000000000003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223.34000000000003</v>
      </c>
      <c r="AT38" s="8">
        <v>23.33</v>
      </c>
      <c r="AU38" s="8">
        <v>23.33</v>
      </c>
      <c r="AW38" s="207">
        <v>23.33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23.33</v>
      </c>
      <c r="BD38" s="207">
        <v>23.33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23.33</v>
      </c>
      <c r="BL38" s="8">
        <f t="shared" si="21"/>
        <v>23.33</v>
      </c>
      <c r="BM38" s="8">
        <f t="shared" si="22"/>
        <v>23.33</v>
      </c>
      <c r="BN38" s="8">
        <f t="shared" si="23"/>
        <v>23.33</v>
      </c>
      <c r="BO38" s="8">
        <f t="shared" si="24"/>
        <v>23.33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640</v>
      </c>
      <c r="G39" s="16">
        <f>'[3]23'!G41</f>
        <v>0</v>
      </c>
      <c r="H39" s="17">
        <f t="shared" si="27"/>
        <v>960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15.38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15.38</v>
      </c>
      <c r="AL39" s="8">
        <f t="shared" si="31"/>
        <v>222.62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222.62</v>
      </c>
      <c r="AT39" s="8">
        <v>32</v>
      </c>
      <c r="AU39" s="8">
        <v>15.38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15.38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15.38</v>
      </c>
      <c r="BL39" s="8">
        <f t="shared" si="21"/>
        <v>32</v>
      </c>
      <c r="BM39" s="8">
        <f t="shared" si="22"/>
        <v>15.38</v>
      </c>
      <c r="BN39" s="8">
        <f t="shared" si="23"/>
        <v>32</v>
      </c>
      <c r="BO39" s="8">
        <f t="shared" si="24"/>
        <v>15.38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640</v>
      </c>
      <c r="G40" s="16">
        <f>'[3]23'!G42</f>
        <v>0</v>
      </c>
      <c r="H40" s="17">
        <f t="shared" si="27"/>
        <v>960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15.38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15.38</v>
      </c>
      <c r="AL40" s="8">
        <f t="shared" si="31"/>
        <v>222.62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222.62</v>
      </c>
      <c r="AT40" s="8">
        <v>32</v>
      </c>
      <c r="AU40" s="8">
        <v>15.38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15.38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15.38</v>
      </c>
      <c r="BL40" s="8">
        <f t="shared" si="21"/>
        <v>32</v>
      </c>
      <c r="BM40" s="8">
        <f t="shared" si="22"/>
        <v>15.38</v>
      </c>
      <c r="BN40" s="8">
        <f t="shared" si="23"/>
        <v>32</v>
      </c>
      <c r="BO40" s="8">
        <f t="shared" si="24"/>
        <v>15.38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640</v>
      </c>
      <c r="G41" s="16">
        <f>'[3]23'!G43</f>
        <v>0</v>
      </c>
      <c r="H41" s="17">
        <f t="shared" si="27"/>
        <v>960</v>
      </c>
      <c r="I41" s="15">
        <f>'[3]23'!J43</f>
        <v>274.21600000000001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274.21600000000001</v>
      </c>
      <c r="P41" s="18">
        <f>frq!C41</f>
        <v>1</v>
      </c>
      <c r="Q41" s="15">
        <f t="shared" si="29"/>
        <v>274.21600000000001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274.21600000000001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242.21600000000001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242.21600000000001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640</v>
      </c>
      <c r="G42" s="16">
        <f>'[3]23'!G44</f>
        <v>0</v>
      </c>
      <c r="H42" s="17">
        <f t="shared" si="27"/>
        <v>960</v>
      </c>
      <c r="I42" s="15">
        <f>'[3]23'!J44</f>
        <v>274.21600000000001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274.21600000000001</v>
      </c>
      <c r="P42" s="18">
        <f>frq!C42</f>
        <v>1</v>
      </c>
      <c r="Q42" s="15">
        <f t="shared" si="29"/>
        <v>274.21600000000001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274.21600000000001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242.21600000000001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242.21600000000001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640</v>
      </c>
      <c r="G43" s="16">
        <f>'[3]23'!G45</f>
        <v>0</v>
      </c>
      <c r="H43" s="17">
        <f t="shared" si="27"/>
        <v>960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14.23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14.23</v>
      </c>
      <c r="AL43" s="8">
        <f t="shared" si="31"/>
        <v>223.77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223.77</v>
      </c>
      <c r="AT43" s="8">
        <v>32</v>
      </c>
      <c r="AU43" s="8">
        <v>14.23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14.23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14.23</v>
      </c>
      <c r="BL43" s="8">
        <f t="shared" si="21"/>
        <v>32</v>
      </c>
      <c r="BM43" s="8">
        <f t="shared" si="22"/>
        <v>14.23</v>
      </c>
      <c r="BN43" s="8">
        <f t="shared" si="23"/>
        <v>32</v>
      </c>
      <c r="BO43" s="8">
        <f t="shared" si="24"/>
        <v>14.23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640</v>
      </c>
      <c r="G44" s="16">
        <f>'[3]23'!G46</f>
        <v>0</v>
      </c>
      <c r="H44" s="17">
        <f t="shared" si="27"/>
        <v>960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14.23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14.23</v>
      </c>
      <c r="AL44" s="8">
        <f t="shared" si="31"/>
        <v>223.77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223.77</v>
      </c>
      <c r="AT44" s="8">
        <v>32</v>
      </c>
      <c r="AU44" s="8">
        <v>14.23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14.23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14.23</v>
      </c>
      <c r="BL44" s="8">
        <f t="shared" si="21"/>
        <v>32</v>
      </c>
      <c r="BM44" s="8">
        <f t="shared" si="22"/>
        <v>14.23</v>
      </c>
      <c r="BN44" s="8">
        <f t="shared" si="23"/>
        <v>32</v>
      </c>
      <c r="BO44" s="8">
        <f t="shared" si="24"/>
        <v>14.23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640</v>
      </c>
      <c r="G45" s="16">
        <f>'[3]23'!G47</f>
        <v>0</v>
      </c>
      <c r="H45" s="17">
        <f t="shared" si="27"/>
        <v>960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14.23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14.23</v>
      </c>
      <c r="AL45" s="8">
        <f t="shared" si="31"/>
        <v>223.77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223.77</v>
      </c>
      <c r="AT45" s="8">
        <v>32</v>
      </c>
      <c r="AU45" s="8">
        <v>14.23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14.23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14.23</v>
      </c>
      <c r="BL45" s="8">
        <f t="shared" si="21"/>
        <v>32</v>
      </c>
      <c r="BM45" s="8">
        <f t="shared" si="22"/>
        <v>14.23</v>
      </c>
      <c r="BN45" s="8">
        <f t="shared" si="23"/>
        <v>32</v>
      </c>
      <c r="BO45" s="8">
        <f t="shared" si="24"/>
        <v>14.23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640</v>
      </c>
      <c r="G46" s="16">
        <f>'[3]23'!G48</f>
        <v>0</v>
      </c>
      <c r="H46" s="17">
        <f t="shared" si="27"/>
        <v>960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14.23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14.23</v>
      </c>
      <c r="AL46" s="8">
        <f t="shared" si="31"/>
        <v>223.77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223.77</v>
      </c>
      <c r="AT46" s="8">
        <v>32</v>
      </c>
      <c r="AU46" s="8">
        <v>14.23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14.23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14.23</v>
      </c>
      <c r="BL46" s="8">
        <f t="shared" si="21"/>
        <v>32</v>
      </c>
      <c r="BM46" s="8">
        <f t="shared" si="22"/>
        <v>14.23</v>
      </c>
      <c r="BN46" s="8">
        <f t="shared" si="23"/>
        <v>32</v>
      </c>
      <c r="BO46" s="8">
        <f t="shared" si="24"/>
        <v>14.23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640</v>
      </c>
      <c r="G47" s="16">
        <f>'[3]23'!G49</f>
        <v>0</v>
      </c>
      <c r="H47" s="17">
        <f t="shared" si="27"/>
        <v>960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32</v>
      </c>
      <c r="AU47" s="8">
        <v>26.42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26.42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26.42</v>
      </c>
      <c r="BL47" s="8">
        <f t="shared" si="21"/>
        <v>32</v>
      </c>
      <c r="BM47" s="8">
        <f t="shared" si="22"/>
        <v>26.42</v>
      </c>
      <c r="BN47" s="8">
        <f t="shared" si="23"/>
        <v>32</v>
      </c>
      <c r="BO47" s="8">
        <f t="shared" si="24"/>
        <v>26.42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640</v>
      </c>
      <c r="G48" s="16">
        <f>'[3]23'!G50</f>
        <v>0</v>
      </c>
      <c r="H48" s="17">
        <f t="shared" si="27"/>
        <v>960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32</v>
      </c>
      <c r="AU48" s="8">
        <v>26.42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26.42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26.42</v>
      </c>
      <c r="BL48" s="8">
        <f t="shared" si="21"/>
        <v>32</v>
      </c>
      <c r="BM48" s="8">
        <f t="shared" si="22"/>
        <v>26.42</v>
      </c>
      <c r="BN48" s="8">
        <f t="shared" si="23"/>
        <v>32</v>
      </c>
      <c r="BO48" s="8">
        <f t="shared" si="24"/>
        <v>26.42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640</v>
      </c>
      <c r="G49" s="16">
        <f>'[3]23'!G51</f>
        <v>0</v>
      </c>
      <c r="H49" s="17">
        <f t="shared" si="27"/>
        <v>960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32</v>
      </c>
      <c r="AU49" s="8">
        <v>26.42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26.42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26.42</v>
      </c>
      <c r="BL49" s="8">
        <f t="shared" si="21"/>
        <v>32</v>
      </c>
      <c r="BM49" s="8">
        <f t="shared" si="22"/>
        <v>26.42</v>
      </c>
      <c r="BN49" s="8">
        <f t="shared" si="23"/>
        <v>32</v>
      </c>
      <c r="BO49" s="8">
        <f t="shared" si="24"/>
        <v>26.42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640</v>
      </c>
      <c r="G50" s="16">
        <f>'[3]23'!G52</f>
        <v>0</v>
      </c>
      <c r="H50" s="17">
        <f t="shared" si="27"/>
        <v>960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32</v>
      </c>
      <c r="AU50" s="8">
        <v>26.42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26.42</v>
      </c>
      <c r="BL50" s="8">
        <f t="shared" si="21"/>
        <v>32</v>
      </c>
      <c r="BM50" s="8">
        <f t="shared" si="22"/>
        <v>26.42</v>
      </c>
      <c r="BN50" s="8">
        <f t="shared" si="23"/>
        <v>32</v>
      </c>
      <c r="BO50" s="8">
        <f t="shared" si="24"/>
        <v>26.42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620</v>
      </c>
      <c r="G51" s="16">
        <f>'[3]23'!G53</f>
        <v>0</v>
      </c>
      <c r="H51" s="17">
        <f t="shared" si="27"/>
        <v>940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620</v>
      </c>
      <c r="G52" s="16">
        <f>'[3]23'!G54</f>
        <v>0</v>
      </c>
      <c r="H52" s="17">
        <f t="shared" si="27"/>
        <v>940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620</v>
      </c>
      <c r="G53" s="16">
        <f>'[3]23'!G55</f>
        <v>0</v>
      </c>
      <c r="H53" s="17">
        <f t="shared" si="27"/>
        <v>940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7">
        <v>26.99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26.99</v>
      </c>
      <c r="BD53" s="207">
        <v>26.99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620</v>
      </c>
      <c r="G54" s="16">
        <f>'[3]23'!G56</f>
        <v>0</v>
      </c>
      <c r="H54" s="17">
        <f t="shared" si="27"/>
        <v>940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620</v>
      </c>
      <c r="G55" s="16">
        <f>'[3]23'!G57</f>
        <v>0</v>
      </c>
      <c r="H55" s="17">
        <f t="shared" si="27"/>
        <v>940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620</v>
      </c>
      <c r="G56" s="16">
        <f>'[3]23'!G58</f>
        <v>0</v>
      </c>
      <c r="H56" s="17">
        <f t="shared" si="27"/>
        <v>940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620</v>
      </c>
      <c r="G57" s="16">
        <f>'[3]23'!G59</f>
        <v>0</v>
      </c>
      <c r="H57" s="17">
        <f t="shared" si="27"/>
        <v>940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620</v>
      </c>
      <c r="G58" s="16">
        <f>'[3]23'!G60</f>
        <v>0</v>
      </c>
      <c r="H58" s="17">
        <f t="shared" si="27"/>
        <v>940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620</v>
      </c>
      <c r="G59" s="16">
        <f>'[3]23'!G61</f>
        <v>0</v>
      </c>
      <c r="H59" s="17">
        <f t="shared" si="27"/>
        <v>940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620</v>
      </c>
      <c r="G60" s="16">
        <f>'[3]23'!G62</f>
        <v>0</v>
      </c>
      <c r="H60" s="17">
        <f t="shared" si="27"/>
        <v>940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620</v>
      </c>
      <c r="G61" s="16">
        <f>'[3]23'!G63</f>
        <v>0</v>
      </c>
      <c r="H61" s="17">
        <f t="shared" si="27"/>
        <v>940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620</v>
      </c>
      <c r="G62" s="16">
        <f>'[3]23'!G64</f>
        <v>0</v>
      </c>
      <c r="H62" s="17">
        <f t="shared" si="27"/>
        <v>940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620</v>
      </c>
      <c r="G63" s="16">
        <f>'[3]23'!G65</f>
        <v>0</v>
      </c>
      <c r="H63" s="17">
        <f t="shared" si="27"/>
        <v>940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620</v>
      </c>
      <c r="G64" s="16">
        <f>'[3]23'!G66</f>
        <v>0</v>
      </c>
      <c r="H64" s="17">
        <f t="shared" si="27"/>
        <v>940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620</v>
      </c>
      <c r="G65" s="16">
        <f>'[3]23'!G67</f>
        <v>0</v>
      </c>
      <c r="H65" s="17">
        <f t="shared" si="27"/>
        <v>940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32</v>
      </c>
      <c r="AU65" s="8">
        <v>26.42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32</v>
      </c>
      <c r="BM65" s="8">
        <f t="shared" si="22"/>
        <v>26.42</v>
      </c>
      <c r="BN65" s="8">
        <f t="shared" si="23"/>
        <v>32</v>
      </c>
      <c r="BO65" s="8">
        <f t="shared" si="24"/>
        <v>26.42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620</v>
      </c>
      <c r="G66" s="16">
        <f>'[3]23'!G68</f>
        <v>0</v>
      </c>
      <c r="H66" s="17">
        <f t="shared" si="27"/>
        <v>940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32</v>
      </c>
      <c r="AU66" s="8">
        <v>26.42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32</v>
      </c>
      <c r="BM66" s="8">
        <f t="shared" si="22"/>
        <v>26.42</v>
      </c>
      <c r="BN66" s="8">
        <f t="shared" si="23"/>
        <v>32</v>
      </c>
      <c r="BO66" s="8">
        <f t="shared" si="24"/>
        <v>26.42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620</v>
      </c>
      <c r="G67" s="16">
        <f>'[3]23'!G69</f>
        <v>0</v>
      </c>
      <c r="H67" s="17">
        <f t="shared" si="27"/>
        <v>940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32</v>
      </c>
      <c r="AU67" s="8">
        <v>26.42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26.42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26.42</v>
      </c>
      <c r="BL67" s="8">
        <f t="shared" si="21"/>
        <v>32</v>
      </c>
      <c r="BM67" s="8">
        <f t="shared" si="22"/>
        <v>26.42</v>
      </c>
      <c r="BN67" s="8">
        <f t="shared" si="23"/>
        <v>32</v>
      </c>
      <c r="BO67" s="8">
        <f t="shared" si="24"/>
        <v>26.42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620</v>
      </c>
      <c r="G68" s="16">
        <f>'[3]23'!G70</f>
        <v>0</v>
      </c>
      <c r="H68" s="17">
        <f t="shared" si="27"/>
        <v>940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32</v>
      </c>
      <c r="AU68" s="8">
        <v>26.42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26.42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26.42</v>
      </c>
      <c r="BL68" s="8">
        <f t="shared" ref="BL68:BL98" si="53">AT68</f>
        <v>32</v>
      </c>
      <c r="BM68" s="8">
        <f t="shared" ref="BM68:BM98" si="54">AU68</f>
        <v>26.42</v>
      </c>
      <c r="BN68" s="8">
        <f t="shared" ref="BN68:BN98" si="55">BC68</f>
        <v>32</v>
      </c>
      <c r="BO68" s="8">
        <f t="shared" ref="BO68:BO98" si="56">BJ68</f>
        <v>26.42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620</v>
      </c>
      <c r="G69" s="16">
        <f>'[3]23'!G71</f>
        <v>0</v>
      </c>
      <c r="H69" s="17">
        <f t="shared" ref="H69:H98" si="59">SUM(B69:G69)</f>
        <v>940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10.38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10.38</v>
      </c>
      <c r="AL69" s="8">
        <f t="shared" si="35"/>
        <v>227.62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227.62</v>
      </c>
      <c r="AT69" s="8">
        <v>32</v>
      </c>
      <c r="AU69" s="8">
        <v>25.36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10.38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10.38</v>
      </c>
      <c r="BL69" s="8">
        <f t="shared" si="53"/>
        <v>32</v>
      </c>
      <c r="BM69" s="8">
        <f t="shared" si="54"/>
        <v>25.36</v>
      </c>
      <c r="BN69" s="8">
        <f t="shared" si="55"/>
        <v>32</v>
      </c>
      <c r="BO69" s="8">
        <f t="shared" si="56"/>
        <v>10.38</v>
      </c>
      <c r="BP69" s="182">
        <f t="shared" si="57"/>
        <v>0</v>
      </c>
      <c r="BQ69" s="182">
        <f t="shared" si="58"/>
        <v>14.979999999999999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620</v>
      </c>
      <c r="G70" s="16">
        <f>'[3]23'!G72</f>
        <v>0</v>
      </c>
      <c r="H70" s="17">
        <f t="shared" si="59"/>
        <v>940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10.38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10.38</v>
      </c>
      <c r="AL70" s="8">
        <f t="shared" si="35"/>
        <v>227.62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227.62</v>
      </c>
      <c r="AT70" s="8">
        <v>32</v>
      </c>
      <c r="AU70" s="8">
        <v>25.36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10.38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10.38</v>
      </c>
      <c r="BL70" s="8">
        <f t="shared" si="53"/>
        <v>32</v>
      </c>
      <c r="BM70" s="8">
        <f t="shared" si="54"/>
        <v>25.36</v>
      </c>
      <c r="BN70" s="8">
        <f t="shared" si="55"/>
        <v>32</v>
      </c>
      <c r="BO70" s="8">
        <f t="shared" si="56"/>
        <v>10.38</v>
      </c>
      <c r="BP70" s="182">
        <f t="shared" si="57"/>
        <v>0</v>
      </c>
      <c r="BQ70" s="182">
        <f t="shared" si="58"/>
        <v>14.979999999999999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620</v>
      </c>
      <c r="G71" s="16">
        <f>'[3]23'!G73</f>
        <v>0</v>
      </c>
      <c r="H71" s="17">
        <f t="shared" si="59"/>
        <v>940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10.38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10.38</v>
      </c>
      <c r="AL71" s="8">
        <f t="shared" si="35"/>
        <v>227.62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227.62</v>
      </c>
      <c r="AT71" s="8">
        <v>32</v>
      </c>
      <c r="AU71" s="8">
        <v>10.38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10.38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10.38</v>
      </c>
      <c r="BL71" s="8">
        <f t="shared" si="53"/>
        <v>32</v>
      </c>
      <c r="BM71" s="8">
        <f t="shared" si="54"/>
        <v>10.38</v>
      </c>
      <c r="BN71" s="8">
        <f t="shared" si="55"/>
        <v>32</v>
      </c>
      <c r="BO71" s="8">
        <f t="shared" si="56"/>
        <v>10.38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620</v>
      </c>
      <c r="G72" s="16">
        <f>'[3]23'!G74</f>
        <v>0</v>
      </c>
      <c r="H72" s="17">
        <f t="shared" si="59"/>
        <v>940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10.38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10.38</v>
      </c>
      <c r="AL72" s="8">
        <f t="shared" si="35"/>
        <v>227.62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227.62</v>
      </c>
      <c r="AT72" s="8">
        <v>32</v>
      </c>
      <c r="AU72" s="8">
        <v>10.38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10.38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10.38</v>
      </c>
      <c r="BL72" s="8">
        <f t="shared" si="53"/>
        <v>32</v>
      </c>
      <c r="BM72" s="8">
        <f t="shared" si="54"/>
        <v>10.38</v>
      </c>
      <c r="BN72" s="8">
        <f t="shared" si="55"/>
        <v>32</v>
      </c>
      <c r="BO72" s="8">
        <f t="shared" si="56"/>
        <v>10.38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620</v>
      </c>
      <c r="G73" s="16">
        <f>'[3]23'!G75</f>
        <v>0</v>
      </c>
      <c r="H73" s="17">
        <f t="shared" si="59"/>
        <v>940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10.38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10.38</v>
      </c>
      <c r="AL73" s="8">
        <f t="shared" si="35"/>
        <v>227.62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227.62</v>
      </c>
      <c r="AT73" s="8">
        <v>32</v>
      </c>
      <c r="AU73" s="8">
        <v>10.38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10.38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10.38</v>
      </c>
      <c r="BL73" s="8">
        <f t="shared" si="53"/>
        <v>32</v>
      </c>
      <c r="BM73" s="8">
        <f t="shared" si="54"/>
        <v>10.38</v>
      </c>
      <c r="BN73" s="8">
        <f t="shared" si="55"/>
        <v>32</v>
      </c>
      <c r="BO73" s="8">
        <f t="shared" si="56"/>
        <v>10.38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620</v>
      </c>
      <c r="G74" s="16">
        <f>'[3]23'!G76</f>
        <v>0</v>
      </c>
      <c r="H74" s="17">
        <f t="shared" si="59"/>
        <v>940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10.38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10.38</v>
      </c>
      <c r="AL74" s="8">
        <f t="shared" si="35"/>
        <v>227.62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227.62</v>
      </c>
      <c r="AT74" s="8">
        <v>32</v>
      </c>
      <c r="AU74" s="8">
        <v>10.38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10.38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10.38</v>
      </c>
      <c r="BL74" s="8">
        <f t="shared" si="53"/>
        <v>32</v>
      </c>
      <c r="BM74" s="8">
        <f t="shared" si="54"/>
        <v>10.38</v>
      </c>
      <c r="BN74" s="8">
        <f t="shared" si="55"/>
        <v>32</v>
      </c>
      <c r="BO74" s="8">
        <f t="shared" si="56"/>
        <v>10.38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640</v>
      </c>
      <c r="G75" s="16">
        <f>'[3]23'!G77</f>
        <v>0</v>
      </c>
      <c r="H75" s="17">
        <f t="shared" si="59"/>
        <v>960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10.38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10.38</v>
      </c>
      <c r="AL75" s="8">
        <f t="shared" si="35"/>
        <v>227.62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227.62</v>
      </c>
      <c r="AT75" s="8">
        <v>32</v>
      </c>
      <c r="AU75" s="8">
        <v>10.38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10.38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10.38</v>
      </c>
      <c r="BL75" s="8">
        <f t="shared" si="53"/>
        <v>32</v>
      </c>
      <c r="BM75" s="8">
        <f t="shared" si="54"/>
        <v>10.38</v>
      </c>
      <c r="BN75" s="8">
        <f t="shared" si="55"/>
        <v>32</v>
      </c>
      <c r="BO75" s="8">
        <f t="shared" si="56"/>
        <v>10.38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640</v>
      </c>
      <c r="G76" s="16">
        <f>'[3]23'!G78</f>
        <v>0</v>
      </c>
      <c r="H76" s="17">
        <f t="shared" si="59"/>
        <v>960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10.38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10.38</v>
      </c>
      <c r="AL76" s="8">
        <f t="shared" si="35"/>
        <v>227.62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227.62</v>
      </c>
      <c r="AT76" s="8">
        <v>32</v>
      </c>
      <c r="AU76" s="8">
        <v>10.38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10.38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10.38</v>
      </c>
      <c r="BL76" s="8">
        <f t="shared" si="53"/>
        <v>32</v>
      </c>
      <c r="BM76" s="8">
        <f t="shared" si="54"/>
        <v>10.38</v>
      </c>
      <c r="BN76" s="8">
        <f t="shared" si="55"/>
        <v>32</v>
      </c>
      <c r="BO76" s="8">
        <f t="shared" si="56"/>
        <v>10.38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640</v>
      </c>
      <c r="G77" s="16">
        <f>'[3]23'!G79</f>
        <v>0</v>
      </c>
      <c r="H77" s="17">
        <f t="shared" si="59"/>
        <v>960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21.19</v>
      </c>
      <c r="AE77" s="8">
        <f t="shared" si="43"/>
        <v>21.19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21.19</v>
      </c>
      <c r="AL77" s="8">
        <f t="shared" si="35"/>
        <v>227.62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227.62</v>
      </c>
      <c r="AT77" s="8">
        <v>32</v>
      </c>
      <c r="AU77" s="8">
        <v>10.38</v>
      </c>
      <c r="AW77" s="207">
        <v>21.19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21.19</v>
      </c>
      <c r="BD77" s="207">
        <v>21.19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21.19</v>
      </c>
      <c r="BL77" s="8">
        <f t="shared" si="53"/>
        <v>32</v>
      </c>
      <c r="BM77" s="8">
        <f t="shared" si="54"/>
        <v>10.38</v>
      </c>
      <c r="BN77" s="8">
        <f t="shared" si="55"/>
        <v>21.19</v>
      </c>
      <c r="BO77" s="8">
        <f t="shared" si="56"/>
        <v>21.19</v>
      </c>
      <c r="BP77" s="182">
        <f t="shared" si="57"/>
        <v>10.809999999999999</v>
      </c>
      <c r="BQ77" s="182">
        <f t="shared" si="58"/>
        <v>-10.81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640</v>
      </c>
      <c r="G78" s="16">
        <f>'[3]23'!G80</f>
        <v>0</v>
      </c>
      <c r="H78" s="17">
        <f t="shared" si="59"/>
        <v>960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21.19</v>
      </c>
      <c r="AE78" s="8">
        <f t="shared" si="43"/>
        <v>21.19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21.19</v>
      </c>
      <c r="AL78" s="8">
        <f t="shared" si="35"/>
        <v>227.62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227.62</v>
      </c>
      <c r="AT78" s="8">
        <v>32</v>
      </c>
      <c r="AU78" s="8">
        <v>10.38</v>
      </c>
      <c r="AW78" s="207">
        <v>21.19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21.19</v>
      </c>
      <c r="BD78" s="207">
        <v>21.19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21.19</v>
      </c>
      <c r="BL78" s="8">
        <f t="shared" si="53"/>
        <v>32</v>
      </c>
      <c r="BM78" s="8">
        <f t="shared" si="54"/>
        <v>10.38</v>
      </c>
      <c r="BN78" s="8">
        <f t="shared" si="55"/>
        <v>21.19</v>
      </c>
      <c r="BO78" s="8">
        <f t="shared" si="56"/>
        <v>21.19</v>
      </c>
      <c r="BP78" s="182">
        <f t="shared" si="57"/>
        <v>10.809999999999999</v>
      </c>
      <c r="BQ78" s="182">
        <f t="shared" si="58"/>
        <v>-10.81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640</v>
      </c>
      <c r="G79" s="16">
        <f>'[3]23'!G81</f>
        <v>0</v>
      </c>
      <c r="H79" s="17">
        <f t="shared" si="59"/>
        <v>960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21.19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21.19</v>
      </c>
      <c r="AE79" s="8">
        <f t="shared" si="43"/>
        <v>21.19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21.19</v>
      </c>
      <c r="AL79" s="8">
        <f t="shared" si="35"/>
        <v>227.62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227.62</v>
      </c>
      <c r="AT79" s="8">
        <v>32</v>
      </c>
      <c r="AU79" s="8">
        <v>10.38</v>
      </c>
      <c r="AW79" s="207">
        <v>21.19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21.19</v>
      </c>
      <c r="BD79" s="207">
        <v>21.19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21.19</v>
      </c>
      <c r="BL79" s="8">
        <f t="shared" si="53"/>
        <v>32</v>
      </c>
      <c r="BM79" s="8">
        <f t="shared" si="54"/>
        <v>10.38</v>
      </c>
      <c r="BN79" s="8">
        <f t="shared" si="55"/>
        <v>21.19</v>
      </c>
      <c r="BO79" s="8">
        <f t="shared" si="56"/>
        <v>21.19</v>
      </c>
      <c r="BP79" s="182">
        <f t="shared" si="57"/>
        <v>10.809999999999999</v>
      </c>
      <c r="BQ79" s="182">
        <f t="shared" si="58"/>
        <v>-10.81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640</v>
      </c>
      <c r="G80" s="16">
        <f>'[3]23'!G82</f>
        <v>0</v>
      </c>
      <c r="H80" s="17">
        <f t="shared" si="59"/>
        <v>960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21.19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21.19</v>
      </c>
      <c r="AE80" s="8">
        <f t="shared" si="43"/>
        <v>21.19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21.19</v>
      </c>
      <c r="AL80" s="8">
        <f t="shared" si="35"/>
        <v>227.62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227.62</v>
      </c>
      <c r="AT80" s="8">
        <v>32</v>
      </c>
      <c r="AU80" s="8">
        <v>10.38</v>
      </c>
      <c r="AW80" s="207">
        <v>21.19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21.19</v>
      </c>
      <c r="BD80" s="207">
        <v>21.19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21.19</v>
      </c>
      <c r="BL80" s="8">
        <f t="shared" si="53"/>
        <v>32</v>
      </c>
      <c r="BM80" s="8">
        <f t="shared" si="54"/>
        <v>10.38</v>
      </c>
      <c r="BN80" s="8">
        <f t="shared" si="55"/>
        <v>21.19</v>
      </c>
      <c r="BO80" s="8">
        <f t="shared" si="56"/>
        <v>21.19</v>
      </c>
      <c r="BP80" s="182">
        <f t="shared" si="57"/>
        <v>10.809999999999999</v>
      </c>
      <c r="BQ80" s="182">
        <f t="shared" si="58"/>
        <v>-10.81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640</v>
      </c>
      <c r="G81" s="16">
        <f>'[3]23'!G83</f>
        <v>0</v>
      </c>
      <c r="H81" s="17">
        <f t="shared" si="59"/>
        <v>960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26.19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26.19</v>
      </c>
      <c r="AE81" s="8">
        <f t="shared" si="43"/>
        <v>26.19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26.19</v>
      </c>
      <c r="AL81" s="8">
        <f t="shared" si="35"/>
        <v>217.62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217.62</v>
      </c>
      <c r="AT81" s="8">
        <v>26.19</v>
      </c>
      <c r="AU81" s="8">
        <v>26.19</v>
      </c>
      <c r="AW81" s="207">
        <v>26.19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26.19</v>
      </c>
      <c r="BD81" s="207">
        <v>26.19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26.19</v>
      </c>
      <c r="BL81" s="8">
        <f t="shared" si="53"/>
        <v>26.19</v>
      </c>
      <c r="BM81" s="8">
        <f t="shared" si="54"/>
        <v>26.19</v>
      </c>
      <c r="BN81" s="8">
        <f t="shared" si="55"/>
        <v>26.19</v>
      </c>
      <c r="BO81" s="8">
        <f t="shared" si="56"/>
        <v>26.19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640</v>
      </c>
      <c r="G82" s="16">
        <f>'[3]23'!G84</f>
        <v>0</v>
      </c>
      <c r="H82" s="17">
        <f t="shared" si="59"/>
        <v>960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26.19</v>
      </c>
      <c r="AE82" s="8">
        <f t="shared" si="43"/>
        <v>26.19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26.19</v>
      </c>
      <c r="AL82" s="8">
        <f t="shared" si="35"/>
        <v>217.62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217.62</v>
      </c>
      <c r="AT82" s="8">
        <v>26.19</v>
      </c>
      <c r="AU82" s="8">
        <v>26.19</v>
      </c>
      <c r="AW82" s="207">
        <v>26.19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26.19</v>
      </c>
      <c r="BD82" s="207">
        <v>26.19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26.19</v>
      </c>
      <c r="BL82" s="8">
        <f t="shared" si="53"/>
        <v>26.19</v>
      </c>
      <c r="BM82" s="8">
        <f t="shared" si="54"/>
        <v>26.19</v>
      </c>
      <c r="BN82" s="8">
        <f t="shared" si="55"/>
        <v>26.19</v>
      </c>
      <c r="BO82" s="8">
        <f t="shared" si="56"/>
        <v>26.19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640</v>
      </c>
      <c r="G83" s="16">
        <f>'[3]23'!G85</f>
        <v>0</v>
      </c>
      <c r="H83" s="17">
        <f t="shared" si="59"/>
        <v>960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26.19</v>
      </c>
      <c r="AE83" s="8">
        <f t="shared" si="43"/>
        <v>26.19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26.19</v>
      </c>
      <c r="AL83" s="8">
        <f t="shared" si="35"/>
        <v>217.62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217.62</v>
      </c>
      <c r="AT83" s="8">
        <v>26.19</v>
      </c>
      <c r="AU83" s="8">
        <v>26.19</v>
      </c>
      <c r="AW83" s="207">
        <v>26.19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26.19</v>
      </c>
      <c r="BD83" s="207">
        <v>26.19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26.19</v>
      </c>
      <c r="BL83" s="8">
        <f t="shared" si="53"/>
        <v>26.19</v>
      </c>
      <c r="BM83" s="8">
        <f t="shared" si="54"/>
        <v>26.19</v>
      </c>
      <c r="BN83" s="8">
        <f t="shared" si="55"/>
        <v>26.19</v>
      </c>
      <c r="BO83" s="8">
        <f t="shared" si="56"/>
        <v>26.19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640</v>
      </c>
      <c r="G84" s="16">
        <f>'[3]23'!G86</f>
        <v>0</v>
      </c>
      <c r="H84" s="17">
        <f t="shared" si="59"/>
        <v>960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26.19</v>
      </c>
      <c r="AE84" s="8">
        <f t="shared" si="43"/>
        <v>26.19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26.19</v>
      </c>
      <c r="AL84" s="8">
        <f t="shared" si="35"/>
        <v>217.62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217.62</v>
      </c>
      <c r="AT84" s="8">
        <v>26.19</v>
      </c>
      <c r="AU84" s="8">
        <v>26.19</v>
      </c>
      <c r="AW84" s="207">
        <v>26.19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26.19</v>
      </c>
      <c r="BD84" s="207">
        <v>26.19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26.19</v>
      </c>
      <c r="BL84" s="8">
        <f t="shared" si="53"/>
        <v>26.19</v>
      </c>
      <c r="BM84" s="8">
        <f t="shared" si="54"/>
        <v>26.19</v>
      </c>
      <c r="BN84" s="8">
        <f t="shared" si="55"/>
        <v>26.19</v>
      </c>
      <c r="BO84" s="8">
        <f t="shared" si="56"/>
        <v>26.19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640</v>
      </c>
      <c r="G85" s="16">
        <f>'[3]23'!G87</f>
        <v>0</v>
      </c>
      <c r="H85" s="17">
        <f t="shared" si="59"/>
        <v>960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26.19</v>
      </c>
      <c r="AU85" s="8">
        <v>26.19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26.19</v>
      </c>
      <c r="BM85" s="8">
        <f t="shared" si="54"/>
        <v>26.19</v>
      </c>
      <c r="BN85" s="8">
        <f t="shared" si="55"/>
        <v>26.99</v>
      </c>
      <c r="BO85" s="8">
        <f t="shared" si="56"/>
        <v>26.99</v>
      </c>
      <c r="BP85" s="182">
        <f t="shared" si="57"/>
        <v>-0.79999999999999716</v>
      </c>
      <c r="BQ85" s="182">
        <f t="shared" si="58"/>
        <v>-0.79999999999999716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640</v>
      </c>
      <c r="G86" s="16">
        <f>'[3]23'!G88</f>
        <v>0</v>
      </c>
      <c r="H86" s="17">
        <f t="shared" si="59"/>
        <v>960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26.19</v>
      </c>
      <c r="AU86" s="8">
        <v>26.19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26.19</v>
      </c>
      <c r="BM86" s="8">
        <f t="shared" si="54"/>
        <v>26.19</v>
      </c>
      <c r="BN86" s="8">
        <f t="shared" si="55"/>
        <v>26.99</v>
      </c>
      <c r="BO86" s="8">
        <f t="shared" si="56"/>
        <v>26.99</v>
      </c>
      <c r="BP86" s="182">
        <f t="shared" si="57"/>
        <v>-0.79999999999999716</v>
      </c>
      <c r="BQ86" s="182">
        <f t="shared" si="58"/>
        <v>-0.79999999999999716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640</v>
      </c>
      <c r="G87" s="16">
        <f>'[3]23'!G89</f>
        <v>0</v>
      </c>
      <c r="H87" s="17">
        <f t="shared" si="59"/>
        <v>960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640</v>
      </c>
      <c r="G88" s="16">
        <f>'[3]23'!G90</f>
        <v>0</v>
      </c>
      <c r="H88" s="17">
        <f t="shared" si="59"/>
        <v>960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640</v>
      </c>
      <c r="G89" s="16">
        <f>'[3]23'!G91</f>
        <v>0</v>
      </c>
      <c r="H89" s="17">
        <f t="shared" si="59"/>
        <v>960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640</v>
      </c>
      <c r="G90" s="16">
        <f>'[3]23'!G92</f>
        <v>0</v>
      </c>
      <c r="H90" s="17">
        <f t="shared" si="59"/>
        <v>960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640</v>
      </c>
      <c r="G91" s="16">
        <f>'[3]23'!G93</f>
        <v>0</v>
      </c>
      <c r="H91" s="17">
        <f t="shared" si="59"/>
        <v>960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640</v>
      </c>
      <c r="G92" s="16">
        <f>'[3]23'!G94</f>
        <v>0</v>
      </c>
      <c r="H92" s="17">
        <f t="shared" si="59"/>
        <v>960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640</v>
      </c>
      <c r="G93" s="16">
        <f>'[3]23'!G95</f>
        <v>0</v>
      </c>
      <c r="H93" s="17">
        <f t="shared" si="59"/>
        <v>960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640</v>
      </c>
      <c r="G94" s="16">
        <f>'[3]23'!G96</f>
        <v>0</v>
      </c>
      <c r="H94" s="17">
        <f t="shared" si="59"/>
        <v>960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640</v>
      </c>
      <c r="G95" s="16">
        <f>'[3]23'!G97</f>
        <v>0</v>
      </c>
      <c r="H95" s="17">
        <f t="shared" si="59"/>
        <v>960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640</v>
      </c>
      <c r="G96" s="16">
        <f>'[3]23'!G98</f>
        <v>0</v>
      </c>
      <c r="H96" s="17">
        <f t="shared" si="59"/>
        <v>960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640</v>
      </c>
      <c r="G97" s="16">
        <f>'[3]23'!G99</f>
        <v>0</v>
      </c>
      <c r="H97" s="17">
        <f t="shared" si="59"/>
        <v>960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640</v>
      </c>
      <c r="G98" s="16">
        <f>'[3]23'!G100</f>
        <v>0</v>
      </c>
      <c r="H98" s="17">
        <f t="shared" si="59"/>
        <v>960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6.4821080000000002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6.4821080000000002</v>
      </c>
      <c r="P99" s="15">
        <f t="shared" si="62"/>
        <v>2.4E-2</v>
      </c>
      <c r="Q99" s="15">
        <f t="shared" si="62"/>
        <v>6.4821080000000002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6.4821080000000002</v>
      </c>
      <c r="X99" s="15">
        <f t="shared" si="62"/>
        <v>0.67225499999999927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0.67225499999999927</v>
      </c>
      <c r="AE99" s="15">
        <f t="shared" si="62"/>
        <v>0.57019500000000001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0.57019500000000001</v>
      </c>
      <c r="AL99" s="15">
        <f t="shared" si="62"/>
        <v>5.2396580000000039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5.2396580000000039</v>
      </c>
      <c r="AS99" s="15">
        <f t="shared" si="62"/>
        <v>0</v>
      </c>
      <c r="AT99" s="15">
        <f t="shared" si="62"/>
        <v>0.68440499999999937</v>
      </c>
      <c r="AU99" s="15">
        <f t="shared" si="62"/>
        <v>0.56821500000000003</v>
      </c>
      <c r="AV99" s="15">
        <f t="shared" si="62"/>
        <v>0</v>
      </c>
      <c r="AW99" s="15">
        <f t="shared" si="62"/>
        <v>0.67225499999999927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0.67225499999999927</v>
      </c>
      <c r="BD99" s="15">
        <f t="shared" si="62"/>
        <v>0.57019500000000001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0.57019500000000001</v>
      </c>
      <c r="BK99" s="15"/>
      <c r="BL99" s="15">
        <f t="shared" si="63"/>
        <v>0.68440499999999937</v>
      </c>
      <c r="BM99" s="15">
        <f t="shared" si="63"/>
        <v>0.56821500000000003</v>
      </c>
      <c r="BN99" s="15">
        <f t="shared" si="63"/>
        <v>0.67225499999999927</v>
      </c>
      <c r="BO99" s="15">
        <f t="shared" si="63"/>
        <v>0.57019500000000001</v>
      </c>
      <c r="BP99" s="15">
        <f t="shared" si="63"/>
        <v>1.2150000000000003E-2</v>
      </c>
      <c r="BQ99" s="15">
        <f t="shared" si="63"/>
        <v>-1.9800000000000009E-3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P4" sqref="P3:T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37.6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-0.46999999999999886</v>
      </c>
      <c r="P10">
        <v>14.671594281089829</v>
      </c>
      <c r="Q10">
        <v>8.0367952522255202</v>
      </c>
      <c r="R10">
        <v>0</v>
      </c>
      <c r="S10">
        <v>2.0437550579983812</v>
      </c>
      <c r="T10">
        <v>11.84785540868627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-0.46999999999999886</v>
      </c>
      <c r="P11">
        <v>14.671594281089829</v>
      </c>
      <c r="Q11">
        <v>8.0367952522255202</v>
      </c>
      <c r="R11">
        <v>0</v>
      </c>
      <c r="S11">
        <v>2.0437550579983812</v>
      </c>
      <c r="T11">
        <v>11.84785540868627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4.63</v>
      </c>
      <c r="J27">
        <f>BYPL_EOD!AC27+BYPL_EOD!AD27</f>
        <v>19.46</v>
      </c>
      <c r="K27">
        <f>MES_EOD!AC27+MES_EOD!AD27</f>
        <v>0</v>
      </c>
      <c r="L27">
        <f>NDMC_EOD!AC27+NDMC_EOD!AD27</f>
        <v>1.92</v>
      </c>
      <c r="M27">
        <f>TPDDL_EOD!AC27+TPDDL_EOD!AD27</f>
        <v>11.12</v>
      </c>
      <c r="N27">
        <f t="shared" si="0"/>
        <v>37.129999999999995</v>
      </c>
      <c r="O27" s="154">
        <f t="shared" si="1"/>
        <v>0.47000000000000597</v>
      </c>
      <c r="P27">
        <v>4.8500559087884421</v>
      </c>
      <c r="Q27">
        <v>19.46</v>
      </c>
      <c r="R27">
        <v>0</v>
      </c>
      <c r="S27">
        <v>1.9561394878828395</v>
      </c>
      <c r="T27">
        <v>11.333804603328726</v>
      </c>
      <c r="U27" s="156">
        <f t="shared" si="2"/>
        <v>37.600000000000009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0.22999999999999687</v>
      </c>
      <c r="P40">
        <v>14.952198543296465</v>
      </c>
      <c r="Q40">
        <v>8.1905044510385761</v>
      </c>
      <c r="R40">
        <v>0</v>
      </c>
      <c r="S40">
        <v>2.0828432694901533</v>
      </c>
      <c r="T40">
        <v>12.074453736174803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0.22999999999999687</v>
      </c>
      <c r="P41">
        <v>14.952198543296465</v>
      </c>
      <c r="Q41">
        <v>8.1905044510385761</v>
      </c>
      <c r="R41">
        <v>0</v>
      </c>
      <c r="S41">
        <v>2.0828432694901533</v>
      </c>
      <c r="T41">
        <v>12.074453736174803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37.07</v>
      </c>
      <c r="O42" s="154">
        <f t="shared" si="1"/>
        <v>0.22999999999999687</v>
      </c>
      <c r="P42">
        <v>14.952198543296465</v>
      </c>
      <c r="Q42">
        <v>8.1905044510385761</v>
      </c>
      <c r="R42">
        <v>0</v>
      </c>
      <c r="S42">
        <v>2.0828432694901533</v>
      </c>
      <c r="T42">
        <v>12.074453736174803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37.07</v>
      </c>
      <c r="O43" s="154">
        <f t="shared" si="1"/>
        <v>0.22999999999999687</v>
      </c>
      <c r="P43">
        <v>14.952198543296465</v>
      </c>
      <c r="Q43">
        <v>8.1905044510385761</v>
      </c>
      <c r="R43">
        <v>0</v>
      </c>
      <c r="S43">
        <v>2.0828432694901533</v>
      </c>
      <c r="T43">
        <v>12.074453736174803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37.07</v>
      </c>
      <c r="O44" s="154">
        <f t="shared" si="1"/>
        <v>0.22999999999999687</v>
      </c>
      <c r="P44">
        <v>14.952198543296465</v>
      </c>
      <c r="Q44">
        <v>8.1905044510385761</v>
      </c>
      <c r="R44">
        <v>0</v>
      </c>
      <c r="S44">
        <v>2.0828432694901533</v>
      </c>
      <c r="T44">
        <v>12.074453736174803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14.86</v>
      </c>
      <c r="J45">
        <f>BYPL_EOD!AC45+BYPL_EOD!AD45</f>
        <v>8.14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37.07</v>
      </c>
      <c r="O45" s="154">
        <f t="shared" si="1"/>
        <v>0.22999999999999687</v>
      </c>
      <c r="P45">
        <v>14.952198543296465</v>
      </c>
      <c r="Q45">
        <v>8.1905044510385761</v>
      </c>
      <c r="R45">
        <v>0</v>
      </c>
      <c r="S45">
        <v>2.0828432694901533</v>
      </c>
      <c r="T45">
        <v>12.074453736174803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14.86</v>
      </c>
      <c r="J46">
        <f>BYPL_EOD!AC46+BYPL_EOD!AD46</f>
        <v>8.14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37.07</v>
      </c>
      <c r="O46" s="154">
        <f t="shared" si="1"/>
        <v>0.22999999999999687</v>
      </c>
      <c r="P46">
        <v>14.952198543296465</v>
      </c>
      <c r="Q46">
        <v>8.1905044510385761</v>
      </c>
      <c r="R46">
        <v>0</v>
      </c>
      <c r="S46">
        <v>2.0828432694901533</v>
      </c>
      <c r="T46">
        <v>12.074453736174803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37.07</v>
      </c>
      <c r="O47" s="154">
        <f t="shared" si="1"/>
        <v>0.22999999999999687</v>
      </c>
      <c r="P47">
        <v>14.952198543296465</v>
      </c>
      <c r="Q47">
        <v>8.1905044510385761</v>
      </c>
      <c r="R47">
        <v>0</v>
      </c>
      <c r="S47">
        <v>2.0828432694901533</v>
      </c>
      <c r="T47">
        <v>12.074453736174803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37.07</v>
      </c>
      <c r="O48" s="154">
        <f t="shared" si="1"/>
        <v>0.22999999999999687</v>
      </c>
      <c r="P48">
        <v>14.952198543296465</v>
      </c>
      <c r="Q48">
        <v>8.1905044510385761</v>
      </c>
      <c r="R48">
        <v>0</v>
      </c>
      <c r="S48">
        <v>2.0828432694901533</v>
      </c>
      <c r="T48">
        <v>12.074453736174803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0.22999999999999687</v>
      </c>
      <c r="P49">
        <v>14.952198543296465</v>
      </c>
      <c r="Q49">
        <v>8.1905044510385761</v>
      </c>
      <c r="R49">
        <v>0</v>
      </c>
      <c r="S49">
        <v>2.0828432694901533</v>
      </c>
      <c r="T49">
        <v>12.074453736174803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37.07</v>
      </c>
      <c r="O50" s="154">
        <f t="shared" si="1"/>
        <v>0.22999999999999687</v>
      </c>
      <c r="P50">
        <v>14.952198543296465</v>
      </c>
      <c r="Q50">
        <v>8.1905044510385761</v>
      </c>
      <c r="R50">
        <v>0</v>
      </c>
      <c r="S50">
        <v>2.0828432694901533</v>
      </c>
      <c r="T50">
        <v>12.074453736174803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36.06</v>
      </c>
      <c r="O63" s="154">
        <f t="shared" si="1"/>
        <v>0.23999999999999488</v>
      </c>
      <c r="P63">
        <v>14.304575707154742</v>
      </c>
      <c r="Q63">
        <v>7.8317803660565719</v>
      </c>
      <c r="R63">
        <v>0</v>
      </c>
      <c r="S63">
        <v>2.0837770382695502</v>
      </c>
      <c r="T63">
        <v>12.079866888519133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36.06</v>
      </c>
      <c r="O64" s="154">
        <f t="shared" si="1"/>
        <v>0.23999999999999488</v>
      </c>
      <c r="P64">
        <v>14.304575707154742</v>
      </c>
      <c r="Q64">
        <v>7.8317803660565719</v>
      </c>
      <c r="R64">
        <v>0</v>
      </c>
      <c r="S64">
        <v>2.0837770382695502</v>
      </c>
      <c r="T64">
        <v>12.079866888519133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36.06</v>
      </c>
      <c r="O65" s="154">
        <f t="shared" si="1"/>
        <v>0.23999999999999488</v>
      </c>
      <c r="P65">
        <v>14.304575707154742</v>
      </c>
      <c r="Q65">
        <v>7.8317803660565719</v>
      </c>
      <c r="R65">
        <v>0</v>
      </c>
      <c r="S65">
        <v>2.0837770382695502</v>
      </c>
      <c r="T65">
        <v>12.079866888519133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0.89469999999999994</v>
      </c>
      <c r="E99" s="156">
        <f t="shared" si="12"/>
        <v>0</v>
      </c>
      <c r="F99" s="156">
        <f t="shared" si="12"/>
        <v>2.016</v>
      </c>
      <c r="G99" s="156">
        <f t="shared" si="12"/>
        <v>0.89469999999999994</v>
      </c>
      <c r="H99" s="156"/>
      <c r="I99" s="156">
        <f t="shared" si="12"/>
        <v>0.34744249999999965</v>
      </c>
      <c r="J99" s="156">
        <f t="shared" si="12"/>
        <v>0.19453499999999971</v>
      </c>
      <c r="K99" s="156">
        <f t="shared" si="12"/>
        <v>0</v>
      </c>
      <c r="L99" s="156">
        <f t="shared" si="12"/>
        <v>4.9124999999999891E-2</v>
      </c>
      <c r="M99" s="156">
        <f t="shared" si="12"/>
        <v>0.28477999999999998</v>
      </c>
      <c r="N99" s="156">
        <f t="shared" si="12"/>
        <v>0.87588250000000101</v>
      </c>
      <c r="O99" s="156">
        <f t="shared" si="12"/>
        <v>1.881749999999998E-2</v>
      </c>
      <c r="P99" s="156">
        <f t="shared" si="12"/>
        <v>0.35498529513457933</v>
      </c>
      <c r="Q99" s="156">
        <f t="shared" si="12"/>
        <v>0.1986365168092746</v>
      </c>
      <c r="R99" s="156">
        <f t="shared" si="12"/>
        <v>0</v>
      </c>
      <c r="S99" s="156">
        <f t="shared" si="12"/>
        <v>5.0180172271332514E-2</v>
      </c>
      <c r="T99" s="156">
        <f t="shared" si="12"/>
        <v>0.29089801578481395</v>
      </c>
      <c r="U99" s="156">
        <f t="shared" si="12"/>
        <v>0.89469999999999994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4.4399999999999977</v>
      </c>
      <c r="P3">
        <v>83.986223650628602</v>
      </c>
      <c r="Q3">
        <v>48.558045183854809</v>
      </c>
      <c r="R3">
        <v>5.1049248511201437</v>
      </c>
      <c r="S3">
        <v>19.694800075621512</v>
      </c>
      <c r="T3">
        <v>58.676006238774931</v>
      </c>
      <c r="U3" s="156">
        <f t="shared" ref="U3:U66" si="2">SUM(P3:T3)</f>
        <v>216.01999999999998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216.38</v>
      </c>
      <c r="E28">
        <f>BAWANA!AM28</f>
        <v>0</v>
      </c>
      <c r="F28">
        <f t="shared" si="4"/>
        <v>256</v>
      </c>
      <c r="G28">
        <f t="shared" si="5"/>
        <v>216.38</v>
      </c>
      <c r="H28" s="154"/>
      <c r="I28">
        <f>BRPL_EOD!AK28+BRPL_EOD!AL28</f>
        <v>83.47</v>
      </c>
      <c r="J28">
        <f>BYPL_EOD!AK28+BYPL_EOD!AL28</f>
        <v>50</v>
      </c>
      <c r="K28">
        <f>MES_EOD!AK28+MES_EOD!AL28</f>
        <v>5</v>
      </c>
      <c r="L28">
        <f>NDMC_EOD!AK28+NDMC_EOD!AL28</f>
        <v>19.57</v>
      </c>
      <c r="M28">
        <f>TPDDL_EOD!AK28+TPDDL_EOD!AL28</f>
        <v>58.32</v>
      </c>
      <c r="N28">
        <f t="shared" si="0"/>
        <v>216.35999999999999</v>
      </c>
      <c r="O28" s="154">
        <f t="shared" si="1"/>
        <v>2.0000000000010232E-2</v>
      </c>
      <c r="P28">
        <v>83.477715843963765</v>
      </c>
      <c r="Q28">
        <v>50.004621926418935</v>
      </c>
      <c r="R28">
        <v>5.0004621926418933</v>
      </c>
      <c r="S28">
        <v>19.57180902200037</v>
      </c>
      <c r="T28">
        <v>58.325391014975047</v>
      </c>
      <c r="U28" s="156">
        <f t="shared" si="2"/>
        <v>216.38</v>
      </c>
      <c r="V28" s="154">
        <f t="shared" si="3"/>
        <v>0</v>
      </c>
      <c r="Y28">
        <f>BAWANA!AW28+BAWANA!AX28</f>
        <v>26.81</v>
      </c>
      <c r="Z28">
        <f>BAWANA!BD28+BAWANA!BE28</f>
        <v>26.81</v>
      </c>
      <c r="AA28">
        <f>BAWANA!X28+BAWANA!Y28</f>
        <v>26.81</v>
      </c>
      <c r="AB28">
        <f>BAWANA!AE28+BAWANA!AF28</f>
        <v>26.81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216.38</v>
      </c>
      <c r="E29">
        <f>BAWANA!AM29</f>
        <v>0</v>
      </c>
      <c r="F29">
        <f t="shared" si="4"/>
        <v>256</v>
      </c>
      <c r="G29">
        <f t="shared" si="5"/>
        <v>216.38</v>
      </c>
      <c r="H29" s="154"/>
      <c r="I29">
        <f>BRPL_EOD!AK29+BRPL_EOD!AL29</f>
        <v>83.47</v>
      </c>
      <c r="J29">
        <f>BYPL_EOD!AK29+BYPL_EOD!AL29</f>
        <v>50</v>
      </c>
      <c r="K29">
        <f>MES_EOD!AK29+MES_EOD!AL29</f>
        <v>5</v>
      </c>
      <c r="L29">
        <f>NDMC_EOD!AK29+NDMC_EOD!AL29</f>
        <v>19.57</v>
      </c>
      <c r="M29">
        <f>TPDDL_EOD!AK29+TPDDL_EOD!AL29</f>
        <v>58.32</v>
      </c>
      <c r="N29">
        <f t="shared" si="0"/>
        <v>216.35999999999999</v>
      </c>
      <c r="O29" s="154">
        <f t="shared" si="1"/>
        <v>2.0000000000010232E-2</v>
      </c>
      <c r="P29">
        <v>83.477715843963765</v>
      </c>
      <c r="Q29">
        <v>50.004621926418935</v>
      </c>
      <c r="R29">
        <v>5.0004621926418933</v>
      </c>
      <c r="S29">
        <v>19.57180902200037</v>
      </c>
      <c r="T29">
        <v>58.325391014975047</v>
      </c>
      <c r="U29" s="156">
        <f t="shared" si="2"/>
        <v>216.38</v>
      </c>
      <c r="V29" s="154">
        <f t="shared" si="3"/>
        <v>0</v>
      </c>
      <c r="Y29">
        <f>BAWANA!AW29+BAWANA!AX29</f>
        <v>26.81</v>
      </c>
      <c r="Z29">
        <f>BAWANA!BD29+BAWANA!BE29</f>
        <v>26.81</v>
      </c>
      <c r="AA29">
        <f>BAWANA!X29+BAWANA!Y29</f>
        <v>26.81</v>
      </c>
      <c r="AB29">
        <f>BAWANA!AE29+BAWANA!AF29</f>
        <v>26.81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216.38</v>
      </c>
      <c r="E30">
        <f>BAWANA!AM30</f>
        <v>0</v>
      </c>
      <c r="F30">
        <f t="shared" si="4"/>
        <v>256</v>
      </c>
      <c r="G30">
        <f t="shared" si="5"/>
        <v>216.38</v>
      </c>
      <c r="H30" s="154"/>
      <c r="I30">
        <f>BRPL_EOD!AK30+BRPL_EOD!AL30</f>
        <v>83.47</v>
      </c>
      <c r="J30">
        <f>BYPL_EOD!AK30+BYPL_EOD!AL30</f>
        <v>50</v>
      </c>
      <c r="K30">
        <f>MES_EOD!AK30+MES_EOD!AL30</f>
        <v>5</v>
      </c>
      <c r="L30">
        <f>NDMC_EOD!AK30+NDMC_EOD!AL30</f>
        <v>19.57</v>
      </c>
      <c r="M30">
        <f>TPDDL_EOD!AK30+TPDDL_EOD!AL30</f>
        <v>58.32</v>
      </c>
      <c r="N30">
        <f t="shared" si="0"/>
        <v>216.35999999999999</v>
      </c>
      <c r="O30" s="154">
        <f t="shared" si="1"/>
        <v>2.0000000000010232E-2</v>
      </c>
      <c r="P30">
        <v>83.477715843963765</v>
      </c>
      <c r="Q30">
        <v>50.004621926418935</v>
      </c>
      <c r="R30">
        <v>5.0004621926418933</v>
      </c>
      <c r="S30">
        <v>19.57180902200037</v>
      </c>
      <c r="T30">
        <v>58.325391014975047</v>
      </c>
      <c r="U30" s="156">
        <f t="shared" si="2"/>
        <v>216.38</v>
      </c>
      <c r="V30" s="154">
        <f t="shared" si="3"/>
        <v>0</v>
      </c>
      <c r="Y30">
        <f>BAWANA!AW30+BAWANA!AX30</f>
        <v>26.81</v>
      </c>
      <c r="Z30">
        <f>BAWANA!BD30+BAWANA!BE30</f>
        <v>26.81</v>
      </c>
      <c r="AA30">
        <f>BAWANA!X30+BAWANA!Y30</f>
        <v>26.81</v>
      </c>
      <c r="AB30">
        <f>BAWANA!AE30+BAWANA!AF30</f>
        <v>26.81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216.38</v>
      </c>
      <c r="E31">
        <f>BAWANA!AM31</f>
        <v>0</v>
      </c>
      <c r="F31">
        <f t="shared" si="4"/>
        <v>256</v>
      </c>
      <c r="G31">
        <f t="shared" si="5"/>
        <v>216.38</v>
      </c>
      <c r="H31" s="154"/>
      <c r="I31">
        <f>BRPL_EOD!AK31+BRPL_EOD!AL31</f>
        <v>83.47</v>
      </c>
      <c r="J31">
        <f>BYPL_EOD!AK31+BYPL_EOD!AL31</f>
        <v>50</v>
      </c>
      <c r="K31">
        <f>MES_EOD!AK31+MES_EOD!AL31</f>
        <v>5</v>
      </c>
      <c r="L31">
        <f>NDMC_EOD!AK31+NDMC_EOD!AL31</f>
        <v>19.57</v>
      </c>
      <c r="M31">
        <f>TPDDL_EOD!AK31+TPDDL_EOD!AL31</f>
        <v>58.32</v>
      </c>
      <c r="N31">
        <f t="shared" si="0"/>
        <v>216.35999999999999</v>
      </c>
      <c r="O31" s="154">
        <f t="shared" si="1"/>
        <v>2.0000000000010232E-2</v>
      </c>
      <c r="P31">
        <v>83.477715843963765</v>
      </c>
      <c r="Q31">
        <v>50.004621926418935</v>
      </c>
      <c r="R31">
        <v>5.0004621926418933</v>
      </c>
      <c r="S31">
        <v>19.57180902200037</v>
      </c>
      <c r="T31">
        <v>58.325391014975047</v>
      </c>
      <c r="U31" s="156">
        <f t="shared" si="2"/>
        <v>216.38</v>
      </c>
      <c r="V31" s="154">
        <f t="shared" si="3"/>
        <v>0</v>
      </c>
      <c r="Y31">
        <f>BAWANA!AW31+BAWANA!AX31</f>
        <v>26.81</v>
      </c>
      <c r="Z31">
        <f>BAWANA!BD31+BAWANA!BE31</f>
        <v>26.81</v>
      </c>
      <c r="AA31">
        <f>BAWANA!X31+BAWANA!Y31</f>
        <v>26.81</v>
      </c>
      <c r="AB31">
        <f>BAWANA!AE31+BAWANA!AF31</f>
        <v>26.81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216.38</v>
      </c>
      <c r="E32">
        <f>BAWANA!AM32</f>
        <v>0</v>
      </c>
      <c r="F32">
        <f t="shared" si="4"/>
        <v>256</v>
      </c>
      <c r="G32">
        <f t="shared" si="5"/>
        <v>216.38</v>
      </c>
      <c r="H32" s="154"/>
      <c r="I32">
        <f>BRPL_EOD!AK32+BRPL_EOD!AL32</f>
        <v>83.47</v>
      </c>
      <c r="J32">
        <f>BYPL_EOD!AK32+BYPL_EOD!AL32</f>
        <v>50</v>
      </c>
      <c r="K32">
        <f>MES_EOD!AK32+MES_EOD!AL32</f>
        <v>5</v>
      </c>
      <c r="L32">
        <f>NDMC_EOD!AK32+NDMC_EOD!AL32</f>
        <v>19.57</v>
      </c>
      <c r="M32">
        <f>TPDDL_EOD!AK32+TPDDL_EOD!AL32</f>
        <v>58.32</v>
      </c>
      <c r="N32">
        <f t="shared" si="0"/>
        <v>216.35999999999999</v>
      </c>
      <c r="O32" s="154">
        <f t="shared" si="1"/>
        <v>2.0000000000010232E-2</v>
      </c>
      <c r="P32">
        <v>83.477715843963765</v>
      </c>
      <c r="Q32">
        <v>50.004621926418935</v>
      </c>
      <c r="R32">
        <v>5.0004621926418933</v>
      </c>
      <c r="S32">
        <v>19.57180902200037</v>
      </c>
      <c r="T32">
        <v>58.325391014975047</v>
      </c>
      <c r="U32" s="156">
        <f t="shared" si="2"/>
        <v>216.38</v>
      </c>
      <c r="V32" s="154">
        <f t="shared" si="3"/>
        <v>0</v>
      </c>
      <c r="Y32">
        <f>BAWANA!AW32+BAWANA!AX32</f>
        <v>26.81</v>
      </c>
      <c r="Z32">
        <f>BAWANA!BD32+BAWANA!BE32</f>
        <v>26.81</v>
      </c>
      <c r="AA32">
        <f>BAWANA!X32+BAWANA!Y32</f>
        <v>26.81</v>
      </c>
      <c r="AB32">
        <f>BAWANA!AE32+BAWANA!AF32</f>
        <v>26.81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216.38</v>
      </c>
      <c r="E33">
        <f>BAWANA!AM33</f>
        <v>0</v>
      </c>
      <c r="F33">
        <f t="shared" si="4"/>
        <v>256</v>
      </c>
      <c r="G33">
        <f t="shared" si="5"/>
        <v>216.38</v>
      </c>
      <c r="H33" s="154"/>
      <c r="I33">
        <f>BRPL_EOD!AK33+BRPL_EOD!AL33</f>
        <v>83.47</v>
      </c>
      <c r="J33">
        <f>BYPL_EOD!AK33+BYPL_EOD!AL33</f>
        <v>50</v>
      </c>
      <c r="K33">
        <f>MES_EOD!AK33+MES_EOD!AL33</f>
        <v>5</v>
      </c>
      <c r="L33">
        <f>NDMC_EOD!AK33+NDMC_EOD!AL33</f>
        <v>19.57</v>
      </c>
      <c r="M33">
        <f>TPDDL_EOD!AK33+TPDDL_EOD!AL33</f>
        <v>58.32</v>
      </c>
      <c r="N33">
        <f t="shared" si="0"/>
        <v>216.35999999999999</v>
      </c>
      <c r="O33" s="154">
        <f t="shared" si="1"/>
        <v>2.0000000000010232E-2</v>
      </c>
      <c r="P33">
        <v>83.477715843963765</v>
      </c>
      <c r="Q33">
        <v>50.004621926418935</v>
      </c>
      <c r="R33">
        <v>5.0004621926418933</v>
      </c>
      <c r="S33">
        <v>19.57180902200037</v>
      </c>
      <c r="T33">
        <v>58.325391014975047</v>
      </c>
      <c r="U33" s="156">
        <f t="shared" si="2"/>
        <v>216.38</v>
      </c>
      <c r="V33" s="154">
        <f t="shared" si="3"/>
        <v>0</v>
      </c>
      <c r="Y33">
        <f>BAWANA!AW33+BAWANA!AX33</f>
        <v>26.81</v>
      </c>
      <c r="Z33">
        <f>BAWANA!BD33+BAWANA!BE33</f>
        <v>26.81</v>
      </c>
      <c r="AA33">
        <f>BAWANA!X33+BAWANA!Y33</f>
        <v>26.81</v>
      </c>
      <c r="AB33">
        <f>BAWANA!AE33+BAWANA!AF33</f>
        <v>26.81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216.38</v>
      </c>
      <c r="E34">
        <f>BAWANA!AM34</f>
        <v>0</v>
      </c>
      <c r="F34">
        <f t="shared" si="4"/>
        <v>256</v>
      </c>
      <c r="G34">
        <f t="shared" si="5"/>
        <v>216.38</v>
      </c>
      <c r="H34" s="154"/>
      <c r="I34">
        <f>BRPL_EOD!AK34+BRPL_EOD!AL34</f>
        <v>83.47</v>
      </c>
      <c r="J34">
        <f>BYPL_EOD!AK34+BYPL_EOD!AL34</f>
        <v>50</v>
      </c>
      <c r="K34">
        <f>MES_EOD!AK34+MES_EOD!AL34</f>
        <v>5</v>
      </c>
      <c r="L34">
        <f>NDMC_EOD!AK34+NDMC_EOD!AL34</f>
        <v>19.57</v>
      </c>
      <c r="M34">
        <f>TPDDL_EOD!AK34+TPDDL_EOD!AL34</f>
        <v>58.32</v>
      </c>
      <c r="N34">
        <f t="shared" si="0"/>
        <v>216.35999999999999</v>
      </c>
      <c r="O34" s="154">
        <f t="shared" si="1"/>
        <v>2.0000000000010232E-2</v>
      </c>
      <c r="P34">
        <v>83.477715843963765</v>
      </c>
      <c r="Q34">
        <v>50.004621926418935</v>
      </c>
      <c r="R34">
        <v>5.0004621926418933</v>
      </c>
      <c r="S34">
        <v>19.57180902200037</v>
      </c>
      <c r="T34">
        <v>58.325391014975047</v>
      </c>
      <c r="U34" s="156">
        <f t="shared" si="2"/>
        <v>216.38</v>
      </c>
      <c r="V34" s="154">
        <f t="shared" si="3"/>
        <v>0</v>
      </c>
      <c r="Y34">
        <f>BAWANA!AW34+BAWANA!AX34</f>
        <v>26.81</v>
      </c>
      <c r="Z34">
        <f>BAWANA!BD34+BAWANA!BE34</f>
        <v>26.81</v>
      </c>
      <c r="AA34">
        <f>BAWANA!X34+BAWANA!Y34</f>
        <v>26.81</v>
      </c>
      <c r="AB34">
        <f>BAWANA!AE34+BAWANA!AF34</f>
        <v>26.81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223.34000000000003</v>
      </c>
      <c r="E35">
        <f>BAWANA!AM35</f>
        <v>0</v>
      </c>
      <c r="F35">
        <f t="shared" si="4"/>
        <v>256</v>
      </c>
      <c r="G35">
        <f t="shared" si="5"/>
        <v>223.34000000000003</v>
      </c>
      <c r="H35" s="154"/>
      <c r="I35">
        <f>BRPL_EOD!AK35+BRPL_EOD!AL35</f>
        <v>99.62</v>
      </c>
      <c r="J35">
        <f>BYPL_EOD!AK35+BYPL_EOD!AL35</f>
        <v>50</v>
      </c>
      <c r="K35">
        <f>MES_EOD!AK35+MES_EOD!AL35</f>
        <v>5</v>
      </c>
      <c r="L35">
        <f>NDMC_EOD!AK35+NDMC_EOD!AL35</f>
        <v>18</v>
      </c>
      <c r="M35">
        <f>TPDDL_EOD!AK35+TPDDL_EOD!AL35</f>
        <v>50.73</v>
      </c>
      <c r="N35">
        <f t="shared" si="0"/>
        <v>223.35</v>
      </c>
      <c r="O35" s="154">
        <f t="shared" si="1"/>
        <v>-9.9999999999624833E-3</v>
      </c>
      <c r="P35">
        <v>99.615539735840628</v>
      </c>
      <c r="Q35">
        <v>49.997761361092465</v>
      </c>
      <c r="R35">
        <v>4.9997761361092463</v>
      </c>
      <c r="S35">
        <v>17.999194089993289</v>
      </c>
      <c r="T35">
        <v>50.727728676964411</v>
      </c>
      <c r="U35" s="156">
        <f t="shared" si="2"/>
        <v>223.34000000000003</v>
      </c>
      <c r="V35" s="154">
        <f t="shared" si="3"/>
        <v>0</v>
      </c>
      <c r="Y35">
        <f>BAWANA!AW35+BAWANA!AX35</f>
        <v>23.33</v>
      </c>
      <c r="Z35">
        <f>BAWANA!BD35+BAWANA!BE35</f>
        <v>23.33</v>
      </c>
      <c r="AA35">
        <f>BAWANA!X35+BAWANA!Y35</f>
        <v>23.33</v>
      </c>
      <c r="AB35">
        <f>BAWANA!AE35+BAWANA!AF35</f>
        <v>23.33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223.34000000000003</v>
      </c>
      <c r="E36">
        <f>BAWANA!AM36</f>
        <v>0</v>
      </c>
      <c r="F36">
        <f t="shared" si="4"/>
        <v>256</v>
      </c>
      <c r="G36">
        <f t="shared" si="5"/>
        <v>223.34000000000003</v>
      </c>
      <c r="H36" s="154"/>
      <c r="I36">
        <f>BRPL_EOD!AK36+BRPL_EOD!AL36</f>
        <v>99.62</v>
      </c>
      <c r="J36">
        <f>BYPL_EOD!AK36+BYPL_EOD!AL36</f>
        <v>50</v>
      </c>
      <c r="K36">
        <f>MES_EOD!AK36+MES_EOD!AL36</f>
        <v>5</v>
      </c>
      <c r="L36">
        <f>NDMC_EOD!AK36+NDMC_EOD!AL36</f>
        <v>18</v>
      </c>
      <c r="M36">
        <f>TPDDL_EOD!AK36+TPDDL_EOD!AL36</f>
        <v>50.73</v>
      </c>
      <c r="N36">
        <f t="shared" si="0"/>
        <v>223.35</v>
      </c>
      <c r="O36" s="154">
        <f t="shared" si="1"/>
        <v>-9.9999999999624833E-3</v>
      </c>
      <c r="P36">
        <v>99.615539735840628</v>
      </c>
      <c r="Q36">
        <v>49.997761361092465</v>
      </c>
      <c r="R36">
        <v>4.9997761361092463</v>
      </c>
      <c r="S36">
        <v>17.999194089993289</v>
      </c>
      <c r="T36">
        <v>50.727728676964411</v>
      </c>
      <c r="U36" s="156">
        <f t="shared" si="2"/>
        <v>223.34000000000003</v>
      </c>
      <c r="V36" s="154">
        <f t="shared" si="3"/>
        <v>0</v>
      </c>
      <c r="Y36">
        <f>BAWANA!AW36+BAWANA!AX36</f>
        <v>23.33</v>
      </c>
      <c r="Z36">
        <f>BAWANA!BD36+BAWANA!BE36</f>
        <v>23.33</v>
      </c>
      <c r="AA36">
        <f>BAWANA!X36+BAWANA!Y36</f>
        <v>23.33</v>
      </c>
      <c r="AB36">
        <f>BAWANA!AE36+BAWANA!AF36</f>
        <v>23.33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223.34000000000003</v>
      </c>
      <c r="E37">
        <f>BAWANA!AM37</f>
        <v>0</v>
      </c>
      <c r="F37">
        <f t="shared" si="4"/>
        <v>256</v>
      </c>
      <c r="G37">
        <f t="shared" si="5"/>
        <v>223.34000000000003</v>
      </c>
      <c r="H37" s="154"/>
      <c r="I37">
        <f>BRPL_EOD!AK37+BRPL_EOD!AL37</f>
        <v>99.62</v>
      </c>
      <c r="J37">
        <f>BYPL_EOD!AK37+BYPL_EOD!AL37</f>
        <v>50</v>
      </c>
      <c r="K37">
        <f>MES_EOD!AK37+MES_EOD!AL37</f>
        <v>5</v>
      </c>
      <c r="L37">
        <f>NDMC_EOD!AK37+NDMC_EOD!AL37</f>
        <v>18</v>
      </c>
      <c r="M37">
        <f>TPDDL_EOD!AK37+TPDDL_EOD!AL37</f>
        <v>50.73</v>
      </c>
      <c r="N37">
        <f t="shared" si="0"/>
        <v>223.35</v>
      </c>
      <c r="O37" s="154">
        <f t="shared" si="1"/>
        <v>-9.9999999999624833E-3</v>
      </c>
      <c r="P37">
        <v>99.615539735840628</v>
      </c>
      <c r="Q37">
        <v>49.997761361092465</v>
      </c>
      <c r="R37">
        <v>4.9997761361092463</v>
      </c>
      <c r="S37">
        <v>17.999194089993289</v>
      </c>
      <c r="T37">
        <v>50.727728676964411</v>
      </c>
      <c r="U37" s="156">
        <f t="shared" si="2"/>
        <v>223.34000000000003</v>
      </c>
      <c r="V37" s="154">
        <f t="shared" si="3"/>
        <v>0</v>
      </c>
      <c r="Y37">
        <f>BAWANA!AW37+BAWANA!AX37</f>
        <v>23.33</v>
      </c>
      <c r="Z37">
        <f>BAWANA!BD37+BAWANA!BE37</f>
        <v>23.33</v>
      </c>
      <c r="AA37">
        <f>BAWANA!X37+BAWANA!Y37</f>
        <v>23.33</v>
      </c>
      <c r="AB37">
        <f>BAWANA!AE37+BAWANA!AF37</f>
        <v>23.33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223.34000000000003</v>
      </c>
      <c r="E38">
        <f>BAWANA!AM38</f>
        <v>0</v>
      </c>
      <c r="F38">
        <f t="shared" si="4"/>
        <v>256</v>
      </c>
      <c r="G38">
        <f t="shared" si="5"/>
        <v>223.34000000000003</v>
      </c>
      <c r="H38" s="154"/>
      <c r="I38">
        <f>BRPL_EOD!AK38+BRPL_EOD!AL38</f>
        <v>99.62</v>
      </c>
      <c r="J38">
        <f>BYPL_EOD!AK38+BYPL_EOD!AL38</f>
        <v>50</v>
      </c>
      <c r="K38">
        <f>MES_EOD!AK38+MES_EOD!AL38</f>
        <v>5</v>
      </c>
      <c r="L38">
        <f>NDMC_EOD!AK38+NDMC_EOD!AL38</f>
        <v>18</v>
      </c>
      <c r="M38">
        <f>TPDDL_EOD!AK38+TPDDL_EOD!AL38</f>
        <v>50.73</v>
      </c>
      <c r="N38">
        <f t="shared" si="0"/>
        <v>223.35</v>
      </c>
      <c r="O38" s="154">
        <f t="shared" si="1"/>
        <v>-9.9999999999624833E-3</v>
      </c>
      <c r="P38">
        <v>99.615539735840628</v>
      </c>
      <c r="Q38">
        <v>49.997761361092465</v>
      </c>
      <c r="R38">
        <v>4.9997761361092463</v>
      </c>
      <c r="S38">
        <v>17.999194089993289</v>
      </c>
      <c r="T38">
        <v>50.727728676964411</v>
      </c>
      <c r="U38" s="156">
        <f t="shared" si="2"/>
        <v>223.34000000000003</v>
      </c>
      <c r="V38" s="154">
        <f t="shared" si="3"/>
        <v>0</v>
      </c>
      <c r="Y38">
        <f>BAWANA!AW38+BAWANA!AX38</f>
        <v>23.33</v>
      </c>
      <c r="Z38">
        <f>BAWANA!BD38+BAWANA!BE38</f>
        <v>23.33</v>
      </c>
      <c r="AA38">
        <f>BAWANA!X38+BAWANA!Y38</f>
        <v>23.33</v>
      </c>
      <c r="AB38">
        <f>BAWANA!AE38+BAWANA!AF38</f>
        <v>23.33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222.62</v>
      </c>
      <c r="E39">
        <f>BAWANA!AM39</f>
        <v>0</v>
      </c>
      <c r="F39">
        <f t="shared" si="4"/>
        <v>256</v>
      </c>
      <c r="G39">
        <f t="shared" si="5"/>
        <v>222.62</v>
      </c>
      <c r="H39" s="154"/>
      <c r="I39">
        <f>BRPL_EOD!AK39+BRPL_EOD!AL39</f>
        <v>99.62</v>
      </c>
      <c r="J39">
        <f>BYPL_EOD!AK39+BYPL_EOD!AL39</f>
        <v>50</v>
      </c>
      <c r="K39">
        <f>MES_EOD!AK39+MES_EOD!AL39</f>
        <v>5</v>
      </c>
      <c r="L39">
        <f>NDMC_EOD!AK39+NDMC_EOD!AL39</f>
        <v>18</v>
      </c>
      <c r="M39">
        <f>TPDDL_EOD!AK39+TPDDL_EOD!AL39</f>
        <v>50</v>
      </c>
      <c r="N39">
        <f t="shared" si="0"/>
        <v>222.62</v>
      </c>
      <c r="O39" s="154">
        <f t="shared" si="1"/>
        <v>0</v>
      </c>
      <c r="P39">
        <v>99.62</v>
      </c>
      <c r="Q39">
        <v>50</v>
      </c>
      <c r="R39">
        <v>5</v>
      </c>
      <c r="S39">
        <v>18</v>
      </c>
      <c r="T39">
        <v>50</v>
      </c>
      <c r="U39" s="156">
        <f t="shared" si="2"/>
        <v>222.62</v>
      </c>
      <c r="V39" s="154">
        <f t="shared" si="3"/>
        <v>0</v>
      </c>
      <c r="Y39">
        <f>BAWANA!AW39+BAWANA!AX39</f>
        <v>32</v>
      </c>
      <c r="Z39">
        <f>BAWANA!BD39+BAWANA!BE39</f>
        <v>15.38</v>
      </c>
      <c r="AA39">
        <f>BAWANA!X39+BAWANA!Y39</f>
        <v>32</v>
      </c>
      <c r="AB39">
        <f>BAWANA!AE39+BAWANA!AF39</f>
        <v>15.38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222.62</v>
      </c>
      <c r="E40">
        <f>BAWANA!AM40</f>
        <v>0</v>
      </c>
      <c r="F40">
        <f t="shared" si="4"/>
        <v>256</v>
      </c>
      <c r="G40">
        <f t="shared" si="5"/>
        <v>222.62</v>
      </c>
      <c r="H40" s="154"/>
      <c r="I40">
        <f>BRPL_EOD!AK40+BRPL_EOD!AL40</f>
        <v>99.62</v>
      </c>
      <c r="J40">
        <f>BYPL_EOD!AK40+BYPL_EOD!AL40</f>
        <v>50</v>
      </c>
      <c r="K40">
        <f>MES_EOD!AK40+MES_EOD!AL40</f>
        <v>5</v>
      </c>
      <c r="L40">
        <f>NDMC_EOD!AK40+NDMC_EOD!AL40</f>
        <v>18</v>
      </c>
      <c r="M40">
        <f>TPDDL_EOD!AK40+TPDDL_EOD!AL40</f>
        <v>50</v>
      </c>
      <c r="N40">
        <f t="shared" si="0"/>
        <v>222.62</v>
      </c>
      <c r="O40" s="154">
        <f t="shared" si="1"/>
        <v>0</v>
      </c>
      <c r="P40">
        <v>99.62</v>
      </c>
      <c r="Q40">
        <v>50</v>
      </c>
      <c r="R40">
        <v>5</v>
      </c>
      <c r="S40">
        <v>18</v>
      </c>
      <c r="T40">
        <v>50</v>
      </c>
      <c r="U40" s="156">
        <f t="shared" si="2"/>
        <v>222.62</v>
      </c>
      <c r="V40" s="154">
        <f t="shared" si="3"/>
        <v>0</v>
      </c>
      <c r="Y40">
        <f>BAWANA!AW40+BAWANA!AX40</f>
        <v>32</v>
      </c>
      <c r="Z40">
        <f>BAWANA!BD40+BAWANA!BE40</f>
        <v>15.38</v>
      </c>
      <c r="AA40">
        <f>BAWANA!X40+BAWANA!Y40</f>
        <v>32</v>
      </c>
      <c r="AB40">
        <f>BAWANA!AE40+BAWANA!AF40</f>
        <v>15.38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242.21600000000001</v>
      </c>
      <c r="E41">
        <f>BAWANA!AM41</f>
        <v>0</v>
      </c>
      <c r="F41">
        <f t="shared" si="4"/>
        <v>256</v>
      </c>
      <c r="G41">
        <f t="shared" si="5"/>
        <v>242.21600000000001</v>
      </c>
      <c r="H41" s="154"/>
      <c r="I41">
        <f>BRPL_EOD!AK41+BRPL_EOD!AL41</f>
        <v>99.62</v>
      </c>
      <c r="J41">
        <f>BYPL_EOD!AK41+BYPL_EOD!AL41</f>
        <v>50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242.22</v>
      </c>
      <c r="O41" s="154">
        <f t="shared" si="1"/>
        <v>-3.9999999999906777E-3</v>
      </c>
      <c r="P41">
        <v>99.618354883989767</v>
      </c>
      <c r="Q41">
        <v>49.999174304351421</v>
      </c>
      <c r="R41">
        <v>4.9999174304351417</v>
      </c>
      <c r="S41">
        <v>17.999702749566509</v>
      </c>
      <c r="T41">
        <v>69.598850631657172</v>
      </c>
      <c r="U41" s="156">
        <f t="shared" si="2"/>
        <v>242.21600000000001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242.21600000000001</v>
      </c>
      <c r="E42">
        <f>BAWANA!AM42</f>
        <v>0</v>
      </c>
      <c r="F42">
        <f t="shared" si="4"/>
        <v>256</v>
      </c>
      <c r="G42">
        <f t="shared" si="5"/>
        <v>242.21600000000001</v>
      </c>
      <c r="H42" s="154"/>
      <c r="I42">
        <f>BRPL_EOD!AK42+BRPL_EOD!AL42</f>
        <v>99.62</v>
      </c>
      <c r="J42">
        <f>BYPL_EOD!AK42+BYPL_EOD!AL42</f>
        <v>50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242.22</v>
      </c>
      <c r="O42" s="154">
        <f t="shared" si="1"/>
        <v>-3.9999999999906777E-3</v>
      </c>
      <c r="P42">
        <v>99.618354883989767</v>
      </c>
      <c r="Q42">
        <v>49.999174304351421</v>
      </c>
      <c r="R42">
        <v>4.9999174304351417</v>
      </c>
      <c r="S42">
        <v>17.999702749566509</v>
      </c>
      <c r="T42">
        <v>69.598850631657172</v>
      </c>
      <c r="U42" s="156">
        <f t="shared" si="2"/>
        <v>242.21600000000001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223.77</v>
      </c>
      <c r="E43">
        <f>BAWANA!AM43</f>
        <v>0</v>
      </c>
      <c r="F43">
        <f t="shared" si="4"/>
        <v>256</v>
      </c>
      <c r="G43">
        <f t="shared" si="5"/>
        <v>223.77</v>
      </c>
      <c r="H43" s="154"/>
      <c r="I43">
        <f>BRPL_EOD!AK43+BRPL_EOD!AL43</f>
        <v>81.17</v>
      </c>
      <c r="J43">
        <f>BYPL_EOD!AK43+BYPL_EOD!AL43</f>
        <v>50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223.77</v>
      </c>
      <c r="O43" s="154">
        <f t="shared" si="1"/>
        <v>0</v>
      </c>
      <c r="P43">
        <v>81.17</v>
      </c>
      <c r="Q43">
        <v>50</v>
      </c>
      <c r="R43">
        <v>5</v>
      </c>
      <c r="S43">
        <v>18</v>
      </c>
      <c r="T43">
        <v>69.599999999999994</v>
      </c>
      <c r="U43" s="156">
        <f t="shared" si="2"/>
        <v>223.77</v>
      </c>
      <c r="V43" s="154">
        <f t="shared" si="3"/>
        <v>0</v>
      </c>
      <c r="Y43">
        <f>BAWANA!AW43+BAWANA!AX43</f>
        <v>32</v>
      </c>
      <c r="Z43">
        <f>BAWANA!BD43+BAWANA!BE43</f>
        <v>14.23</v>
      </c>
      <c r="AA43">
        <f>BAWANA!X43+BAWANA!Y43</f>
        <v>32</v>
      </c>
      <c r="AB43">
        <f>BAWANA!AE43+BAWANA!AF43</f>
        <v>14.23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223.77</v>
      </c>
      <c r="E44">
        <f>BAWANA!AM44</f>
        <v>0</v>
      </c>
      <c r="F44">
        <f t="shared" si="4"/>
        <v>256</v>
      </c>
      <c r="G44">
        <f t="shared" si="5"/>
        <v>223.77</v>
      </c>
      <c r="H44" s="154"/>
      <c r="I44">
        <f>BRPL_EOD!AK44+BRPL_EOD!AL44</f>
        <v>81.17</v>
      </c>
      <c r="J44">
        <f>BYPL_EOD!AK44+BYPL_EOD!AL44</f>
        <v>50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223.77</v>
      </c>
      <c r="O44" s="154">
        <f t="shared" si="1"/>
        <v>0</v>
      </c>
      <c r="P44">
        <v>81.17</v>
      </c>
      <c r="Q44">
        <v>50</v>
      </c>
      <c r="R44">
        <v>5</v>
      </c>
      <c r="S44">
        <v>18</v>
      </c>
      <c r="T44">
        <v>69.599999999999994</v>
      </c>
      <c r="U44" s="156">
        <f t="shared" si="2"/>
        <v>223.77</v>
      </c>
      <c r="V44" s="154">
        <f t="shared" si="3"/>
        <v>0</v>
      </c>
      <c r="Y44">
        <f>BAWANA!AW44+BAWANA!AX44</f>
        <v>32</v>
      </c>
      <c r="Z44">
        <f>BAWANA!BD44+BAWANA!BE44</f>
        <v>14.23</v>
      </c>
      <c r="AA44">
        <f>BAWANA!X44+BAWANA!Y44</f>
        <v>32</v>
      </c>
      <c r="AB44">
        <f>BAWANA!AE44+BAWANA!AF44</f>
        <v>14.23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223.77</v>
      </c>
      <c r="E45">
        <f>BAWANA!AM45</f>
        <v>0</v>
      </c>
      <c r="F45">
        <f t="shared" si="4"/>
        <v>256</v>
      </c>
      <c r="G45">
        <f t="shared" si="5"/>
        <v>223.77</v>
      </c>
      <c r="H45" s="154"/>
      <c r="I45">
        <f>BRPL_EOD!AK45+BRPL_EOD!AL45</f>
        <v>81.17</v>
      </c>
      <c r="J45">
        <f>BYPL_EOD!AK45+BYPL_EOD!AL45</f>
        <v>50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223.77</v>
      </c>
      <c r="O45" s="154">
        <f t="shared" si="1"/>
        <v>0</v>
      </c>
      <c r="P45">
        <v>81.17</v>
      </c>
      <c r="Q45">
        <v>50</v>
      </c>
      <c r="R45">
        <v>5</v>
      </c>
      <c r="S45">
        <v>18</v>
      </c>
      <c r="T45">
        <v>69.599999999999994</v>
      </c>
      <c r="U45" s="156">
        <f t="shared" si="2"/>
        <v>223.77</v>
      </c>
      <c r="V45" s="154">
        <f t="shared" si="3"/>
        <v>0</v>
      </c>
      <c r="Y45">
        <f>BAWANA!AW45+BAWANA!AX45</f>
        <v>32</v>
      </c>
      <c r="Z45">
        <f>BAWANA!BD45+BAWANA!BE45</f>
        <v>14.23</v>
      </c>
      <c r="AA45">
        <f>BAWANA!X45+BAWANA!Y45</f>
        <v>32</v>
      </c>
      <c r="AB45">
        <f>BAWANA!AE45+BAWANA!AF45</f>
        <v>14.23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223.77</v>
      </c>
      <c r="E46">
        <f>BAWANA!AM46</f>
        <v>0</v>
      </c>
      <c r="F46">
        <f t="shared" si="4"/>
        <v>256</v>
      </c>
      <c r="G46">
        <f t="shared" si="5"/>
        <v>223.77</v>
      </c>
      <c r="H46" s="154"/>
      <c r="I46">
        <f>BRPL_EOD!AK46+BRPL_EOD!AL46</f>
        <v>81.17</v>
      </c>
      <c r="J46">
        <f>BYPL_EOD!AK46+BYPL_EOD!AL46</f>
        <v>50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223.77</v>
      </c>
      <c r="O46" s="154">
        <f t="shared" si="1"/>
        <v>0</v>
      </c>
      <c r="P46">
        <v>81.17</v>
      </c>
      <c r="Q46">
        <v>50</v>
      </c>
      <c r="R46">
        <v>5</v>
      </c>
      <c r="S46">
        <v>18</v>
      </c>
      <c r="T46">
        <v>69.599999999999994</v>
      </c>
      <c r="U46" s="156">
        <f t="shared" si="2"/>
        <v>223.77</v>
      </c>
      <c r="V46" s="154">
        <f t="shared" si="3"/>
        <v>0</v>
      </c>
      <c r="Y46">
        <f>BAWANA!AW46+BAWANA!AX46</f>
        <v>32</v>
      </c>
      <c r="Z46">
        <f>BAWANA!BD46+BAWANA!BE46</f>
        <v>14.23</v>
      </c>
      <c r="AA46">
        <f>BAWANA!X46+BAWANA!Y46</f>
        <v>32</v>
      </c>
      <c r="AB46">
        <f>BAWANA!AE46+BAWANA!AF46</f>
        <v>14.23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54"/>
      <c r="I47">
        <f>BRPL_EOD!AK47+BRPL_EOD!AL47</f>
        <v>82.26</v>
      </c>
      <c r="J47">
        <f>BYPL_EOD!AK47+BYPL_EOD!AL47</f>
        <v>47.56</v>
      </c>
      <c r="K47">
        <f>MES_EOD!AK47+MES_EOD!AL47</f>
        <v>5</v>
      </c>
      <c r="L47">
        <f>NDMC_EOD!AK47+NDMC_EOD!AL47</f>
        <v>19.29</v>
      </c>
      <c r="M47">
        <f>TPDDL_EOD!AK47+TPDDL_EOD!AL47</f>
        <v>57.47</v>
      </c>
      <c r="N47">
        <f t="shared" si="0"/>
        <v>211.57999999999998</v>
      </c>
      <c r="O47" s="154">
        <f t="shared" si="1"/>
        <v>0</v>
      </c>
      <c r="P47">
        <v>82.26</v>
      </c>
      <c r="Q47">
        <v>47.56</v>
      </c>
      <c r="R47">
        <v>5</v>
      </c>
      <c r="S47">
        <v>19.29</v>
      </c>
      <c r="T47">
        <v>57.47</v>
      </c>
      <c r="U47" s="156">
        <f t="shared" si="2"/>
        <v>211.57999999999998</v>
      </c>
      <c r="V47" s="154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54"/>
      <c r="I48">
        <f>BRPL_EOD!AK48+BRPL_EOD!AL48</f>
        <v>82.26</v>
      </c>
      <c r="J48">
        <f>BYPL_EOD!AK48+BYPL_EOD!AL48</f>
        <v>47.56</v>
      </c>
      <c r="K48">
        <f>MES_EOD!AK48+MES_EOD!AL48</f>
        <v>5</v>
      </c>
      <c r="L48">
        <f>NDMC_EOD!AK48+NDMC_EOD!AL48</f>
        <v>19.29</v>
      </c>
      <c r="M48">
        <f>TPDDL_EOD!AK48+TPDDL_EOD!AL48</f>
        <v>57.47</v>
      </c>
      <c r="N48">
        <f t="shared" si="0"/>
        <v>211.57999999999998</v>
      </c>
      <c r="O48" s="154">
        <f t="shared" si="1"/>
        <v>0</v>
      </c>
      <c r="P48">
        <v>82.26</v>
      </c>
      <c r="Q48">
        <v>47.56</v>
      </c>
      <c r="R48">
        <v>5</v>
      </c>
      <c r="S48">
        <v>19.29</v>
      </c>
      <c r="T48">
        <v>57.47</v>
      </c>
      <c r="U48" s="156">
        <f t="shared" si="2"/>
        <v>211.57999999999998</v>
      </c>
      <c r="V48" s="154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54"/>
      <c r="I49">
        <f>BRPL_EOD!AK49+BRPL_EOD!AL49</f>
        <v>82.26</v>
      </c>
      <c r="J49">
        <f>BYPL_EOD!AK49+BYPL_EOD!AL49</f>
        <v>47.56</v>
      </c>
      <c r="K49">
        <f>MES_EOD!AK49+MES_EOD!AL49</f>
        <v>5</v>
      </c>
      <c r="L49">
        <f>NDMC_EOD!AK49+NDMC_EOD!AL49</f>
        <v>19.29</v>
      </c>
      <c r="M49">
        <f>TPDDL_EOD!AK49+TPDDL_EOD!AL49</f>
        <v>57.47</v>
      </c>
      <c r="N49">
        <f t="shared" si="0"/>
        <v>211.57999999999998</v>
      </c>
      <c r="O49" s="154">
        <f t="shared" si="1"/>
        <v>0</v>
      </c>
      <c r="P49">
        <v>82.26</v>
      </c>
      <c r="Q49">
        <v>47.56</v>
      </c>
      <c r="R49">
        <v>5</v>
      </c>
      <c r="S49">
        <v>19.29</v>
      </c>
      <c r="T49">
        <v>57.47</v>
      </c>
      <c r="U49" s="156">
        <f t="shared" si="2"/>
        <v>211.57999999999998</v>
      </c>
      <c r="V49" s="154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54"/>
      <c r="I67">
        <f>BRPL_EOD!AK67+BRPL_EOD!AL67</f>
        <v>82.26</v>
      </c>
      <c r="J67">
        <f>BYPL_EOD!AK67+BYPL_EOD!AL67</f>
        <v>47.56</v>
      </c>
      <c r="K67">
        <f>MES_EOD!AK67+MES_EOD!AL67</f>
        <v>5</v>
      </c>
      <c r="L67">
        <f>NDMC_EOD!AK67+NDMC_EOD!AL67</f>
        <v>19.29</v>
      </c>
      <c r="M67">
        <f>TPDDL_EOD!AK67+TPDDL_EOD!AL67</f>
        <v>57.47</v>
      </c>
      <c r="N67">
        <f t="shared" ref="N67:N98" si="7">SUM(I67:M67)</f>
        <v>211.57999999999998</v>
      </c>
      <c r="O67" s="154">
        <f t="shared" ref="O67:O98" si="8">G67-N67</f>
        <v>0</v>
      </c>
      <c r="P67">
        <v>82.26</v>
      </c>
      <c r="Q67">
        <v>47.56</v>
      </c>
      <c r="R67">
        <v>5</v>
      </c>
      <c r="S67">
        <v>19.29</v>
      </c>
      <c r="T67">
        <v>57.47</v>
      </c>
      <c r="U67" s="156">
        <f t="shared" ref="U67:U98" si="9">SUM(P67:T67)</f>
        <v>211.57999999999998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26.42</v>
      </c>
      <c r="AA67">
        <f>BAWANA!X67+BAWANA!Y67</f>
        <v>32</v>
      </c>
      <c r="AB67">
        <f>BAWANA!AE67+BAWANA!AF67</f>
        <v>26.42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54"/>
      <c r="I68">
        <f>BRPL_EOD!AK68+BRPL_EOD!AL68</f>
        <v>82.26</v>
      </c>
      <c r="J68">
        <f>BYPL_EOD!AK68+BYPL_EOD!AL68</f>
        <v>47.56</v>
      </c>
      <c r="K68">
        <f>MES_EOD!AK68+MES_EOD!AL68</f>
        <v>5</v>
      </c>
      <c r="L68">
        <f>NDMC_EOD!AK68+NDMC_EOD!AL68</f>
        <v>19.29</v>
      </c>
      <c r="M68">
        <f>TPDDL_EOD!AK68+TPDDL_EOD!AL68</f>
        <v>57.47</v>
      </c>
      <c r="N68">
        <f t="shared" si="7"/>
        <v>211.57999999999998</v>
      </c>
      <c r="O68" s="154">
        <f t="shared" si="8"/>
        <v>0</v>
      </c>
      <c r="P68">
        <v>82.26</v>
      </c>
      <c r="Q68">
        <v>47.56</v>
      </c>
      <c r="R68">
        <v>5</v>
      </c>
      <c r="S68">
        <v>19.29</v>
      </c>
      <c r="T68">
        <v>57.47</v>
      </c>
      <c r="U68" s="156">
        <f t="shared" si="9"/>
        <v>211.57999999999998</v>
      </c>
      <c r="V68" s="154">
        <f t="shared" si="10"/>
        <v>0</v>
      </c>
      <c r="Y68">
        <f>BAWANA!AW68+BAWANA!AX68</f>
        <v>32</v>
      </c>
      <c r="Z68">
        <f>BAWANA!BD68+BAWANA!BE68</f>
        <v>26.42</v>
      </c>
      <c r="AA68">
        <f>BAWANA!X68+BAWANA!Y68</f>
        <v>32</v>
      </c>
      <c r="AB68">
        <f>BAWANA!AE68+BAWANA!AF68</f>
        <v>26.42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227.62</v>
      </c>
      <c r="E69">
        <f>BAWANA!AM69</f>
        <v>0</v>
      </c>
      <c r="F69">
        <f t="shared" si="11"/>
        <v>256</v>
      </c>
      <c r="G69">
        <f t="shared" si="12"/>
        <v>227.62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50</v>
      </c>
      <c r="N69">
        <f t="shared" si="7"/>
        <v>227.62</v>
      </c>
      <c r="O69" s="154">
        <f t="shared" si="8"/>
        <v>0</v>
      </c>
      <c r="P69">
        <v>99.62</v>
      </c>
      <c r="Q69">
        <v>55</v>
      </c>
      <c r="R69">
        <v>5</v>
      </c>
      <c r="S69">
        <v>18</v>
      </c>
      <c r="T69">
        <v>50</v>
      </c>
      <c r="U69" s="156">
        <f t="shared" si="9"/>
        <v>227.62</v>
      </c>
      <c r="V69" s="154">
        <f t="shared" si="10"/>
        <v>0</v>
      </c>
      <c r="Y69">
        <f>BAWANA!AW69+BAWANA!AX69</f>
        <v>32</v>
      </c>
      <c r="Z69">
        <f>BAWANA!BD69+BAWANA!BE69</f>
        <v>10.38</v>
      </c>
      <c r="AA69">
        <f>BAWANA!X69+BAWANA!Y69</f>
        <v>32</v>
      </c>
      <c r="AB69">
        <f>BAWANA!AE69+BAWANA!AF69</f>
        <v>10.38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227.62</v>
      </c>
      <c r="E70">
        <f>BAWANA!AM70</f>
        <v>0</v>
      </c>
      <c r="F70">
        <f t="shared" si="11"/>
        <v>256</v>
      </c>
      <c r="G70">
        <f t="shared" si="12"/>
        <v>227.62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50</v>
      </c>
      <c r="N70">
        <f t="shared" si="7"/>
        <v>227.62</v>
      </c>
      <c r="O70" s="154">
        <f t="shared" si="8"/>
        <v>0</v>
      </c>
      <c r="P70">
        <v>99.62</v>
      </c>
      <c r="Q70">
        <v>55</v>
      </c>
      <c r="R70">
        <v>5</v>
      </c>
      <c r="S70">
        <v>18</v>
      </c>
      <c r="T70">
        <v>50</v>
      </c>
      <c r="U70" s="156">
        <f t="shared" si="9"/>
        <v>227.62</v>
      </c>
      <c r="V70" s="154">
        <f t="shared" si="10"/>
        <v>0</v>
      </c>
      <c r="Y70">
        <f>BAWANA!AW70+BAWANA!AX70</f>
        <v>32</v>
      </c>
      <c r="Z70">
        <f>BAWANA!BD70+BAWANA!BE70</f>
        <v>10.38</v>
      </c>
      <c r="AA70">
        <f>BAWANA!X70+BAWANA!Y70</f>
        <v>32</v>
      </c>
      <c r="AB70">
        <f>BAWANA!AE70+BAWANA!AF70</f>
        <v>10.38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227.62</v>
      </c>
      <c r="E71">
        <f>BAWANA!AM71</f>
        <v>0</v>
      </c>
      <c r="F71">
        <f t="shared" si="11"/>
        <v>256</v>
      </c>
      <c r="G71">
        <f t="shared" si="12"/>
        <v>227.62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50</v>
      </c>
      <c r="N71">
        <f t="shared" si="7"/>
        <v>227.62</v>
      </c>
      <c r="O71" s="154">
        <f t="shared" si="8"/>
        <v>0</v>
      </c>
      <c r="P71">
        <v>99.62</v>
      </c>
      <c r="Q71">
        <v>55</v>
      </c>
      <c r="R71">
        <v>5</v>
      </c>
      <c r="S71">
        <v>18</v>
      </c>
      <c r="T71">
        <v>50</v>
      </c>
      <c r="U71" s="156">
        <f t="shared" si="9"/>
        <v>227.62</v>
      </c>
      <c r="V71" s="154">
        <f t="shared" si="10"/>
        <v>0</v>
      </c>
      <c r="Y71">
        <f>BAWANA!AW71+BAWANA!AX71</f>
        <v>32</v>
      </c>
      <c r="Z71">
        <f>BAWANA!BD71+BAWANA!BE71</f>
        <v>10.38</v>
      </c>
      <c r="AA71">
        <f>BAWANA!X71+BAWANA!Y71</f>
        <v>32</v>
      </c>
      <c r="AB71">
        <f>BAWANA!AE71+BAWANA!AF71</f>
        <v>10.38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227.62</v>
      </c>
      <c r="E72">
        <f>BAWANA!AM72</f>
        <v>0</v>
      </c>
      <c r="F72">
        <f t="shared" si="11"/>
        <v>256</v>
      </c>
      <c r="G72">
        <f t="shared" si="12"/>
        <v>227.62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50</v>
      </c>
      <c r="N72">
        <f t="shared" si="7"/>
        <v>227.62</v>
      </c>
      <c r="O72" s="154">
        <f t="shared" si="8"/>
        <v>0</v>
      </c>
      <c r="P72">
        <v>99.62</v>
      </c>
      <c r="Q72">
        <v>55</v>
      </c>
      <c r="R72">
        <v>5</v>
      </c>
      <c r="S72">
        <v>18</v>
      </c>
      <c r="T72">
        <v>50</v>
      </c>
      <c r="U72" s="156">
        <f t="shared" si="9"/>
        <v>227.62</v>
      </c>
      <c r="V72" s="154">
        <f t="shared" si="10"/>
        <v>0</v>
      </c>
      <c r="Y72">
        <f>BAWANA!AW72+BAWANA!AX72</f>
        <v>32</v>
      </c>
      <c r="Z72">
        <f>BAWANA!BD72+BAWANA!BE72</f>
        <v>10.38</v>
      </c>
      <c r="AA72">
        <f>BAWANA!X72+BAWANA!Y72</f>
        <v>32</v>
      </c>
      <c r="AB72">
        <f>BAWANA!AE72+BAWANA!AF72</f>
        <v>10.38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227.62</v>
      </c>
      <c r="E73">
        <f>BAWANA!AM73</f>
        <v>0</v>
      </c>
      <c r="F73">
        <f t="shared" si="11"/>
        <v>256</v>
      </c>
      <c r="G73">
        <f t="shared" si="12"/>
        <v>227.62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50</v>
      </c>
      <c r="N73">
        <f t="shared" si="7"/>
        <v>227.62</v>
      </c>
      <c r="O73" s="154">
        <f t="shared" si="8"/>
        <v>0</v>
      </c>
      <c r="P73">
        <v>99.62</v>
      </c>
      <c r="Q73">
        <v>55</v>
      </c>
      <c r="R73">
        <v>5</v>
      </c>
      <c r="S73">
        <v>18</v>
      </c>
      <c r="T73">
        <v>50</v>
      </c>
      <c r="U73" s="156">
        <f t="shared" si="9"/>
        <v>227.62</v>
      </c>
      <c r="V73" s="154">
        <f t="shared" si="10"/>
        <v>0</v>
      </c>
      <c r="Y73">
        <f>BAWANA!AW73+BAWANA!AX73</f>
        <v>32</v>
      </c>
      <c r="Z73">
        <f>BAWANA!BD73+BAWANA!BE73</f>
        <v>10.38</v>
      </c>
      <c r="AA73">
        <f>BAWANA!X73+BAWANA!Y73</f>
        <v>32</v>
      </c>
      <c r="AB73">
        <f>BAWANA!AE73+BAWANA!AF73</f>
        <v>10.38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227.62</v>
      </c>
      <c r="E74">
        <f>BAWANA!AM74</f>
        <v>0</v>
      </c>
      <c r="F74">
        <f t="shared" si="11"/>
        <v>256</v>
      </c>
      <c r="G74">
        <f t="shared" si="12"/>
        <v>227.62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50</v>
      </c>
      <c r="N74">
        <f t="shared" si="7"/>
        <v>227.62</v>
      </c>
      <c r="O74" s="154">
        <f t="shared" si="8"/>
        <v>0</v>
      </c>
      <c r="P74">
        <v>99.62</v>
      </c>
      <c r="Q74">
        <v>55</v>
      </c>
      <c r="R74">
        <v>5</v>
      </c>
      <c r="S74">
        <v>18</v>
      </c>
      <c r="T74">
        <v>50</v>
      </c>
      <c r="U74" s="156">
        <f t="shared" si="9"/>
        <v>227.62</v>
      </c>
      <c r="V74" s="154">
        <f t="shared" si="10"/>
        <v>0</v>
      </c>
      <c r="Y74">
        <f>BAWANA!AW74+BAWANA!AX74</f>
        <v>32</v>
      </c>
      <c r="Z74">
        <f>BAWANA!BD74+BAWANA!BE74</f>
        <v>10.38</v>
      </c>
      <c r="AA74">
        <f>BAWANA!X74+BAWANA!Y74</f>
        <v>32</v>
      </c>
      <c r="AB74">
        <f>BAWANA!AE74+BAWANA!AF74</f>
        <v>10.38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227.62</v>
      </c>
      <c r="E75">
        <f>BAWANA!AM75</f>
        <v>0</v>
      </c>
      <c r="F75">
        <f t="shared" si="11"/>
        <v>256</v>
      </c>
      <c r="G75">
        <f t="shared" si="12"/>
        <v>227.62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50</v>
      </c>
      <c r="N75">
        <f t="shared" si="7"/>
        <v>227.62</v>
      </c>
      <c r="O75" s="154">
        <f t="shared" si="8"/>
        <v>0</v>
      </c>
      <c r="P75">
        <v>99.62</v>
      </c>
      <c r="Q75">
        <v>55</v>
      </c>
      <c r="R75">
        <v>5</v>
      </c>
      <c r="S75">
        <v>18</v>
      </c>
      <c r="T75">
        <v>50</v>
      </c>
      <c r="U75" s="156">
        <f t="shared" si="9"/>
        <v>227.62</v>
      </c>
      <c r="V75" s="154">
        <f t="shared" si="10"/>
        <v>0</v>
      </c>
      <c r="Y75">
        <f>BAWANA!AW75+BAWANA!AX75</f>
        <v>32</v>
      </c>
      <c r="Z75">
        <f>BAWANA!BD75+BAWANA!BE75</f>
        <v>10.38</v>
      </c>
      <c r="AA75">
        <f>BAWANA!X75+BAWANA!Y75</f>
        <v>32</v>
      </c>
      <c r="AB75">
        <f>BAWANA!AE75+BAWANA!AF75</f>
        <v>10.38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227.62</v>
      </c>
      <c r="E76">
        <f>BAWANA!AM76</f>
        <v>0</v>
      </c>
      <c r="F76">
        <f t="shared" si="11"/>
        <v>256</v>
      </c>
      <c r="G76">
        <f t="shared" si="12"/>
        <v>227.62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50</v>
      </c>
      <c r="N76">
        <f t="shared" si="7"/>
        <v>227.62</v>
      </c>
      <c r="O76" s="154">
        <f t="shared" si="8"/>
        <v>0</v>
      </c>
      <c r="P76">
        <v>99.62</v>
      </c>
      <c r="Q76">
        <v>55</v>
      </c>
      <c r="R76">
        <v>5</v>
      </c>
      <c r="S76">
        <v>18</v>
      </c>
      <c r="T76">
        <v>50</v>
      </c>
      <c r="U76" s="156">
        <f t="shared" si="9"/>
        <v>227.62</v>
      </c>
      <c r="V76" s="154">
        <f t="shared" si="10"/>
        <v>0</v>
      </c>
      <c r="Y76">
        <f>BAWANA!AW76+BAWANA!AX76</f>
        <v>32</v>
      </c>
      <c r="Z76">
        <f>BAWANA!BD76+BAWANA!BE76</f>
        <v>10.38</v>
      </c>
      <c r="AA76">
        <f>BAWANA!X76+BAWANA!Y76</f>
        <v>32</v>
      </c>
      <c r="AB76">
        <f>BAWANA!AE76+BAWANA!AF76</f>
        <v>10.38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227.62</v>
      </c>
      <c r="E77">
        <f>BAWANA!AM77</f>
        <v>0</v>
      </c>
      <c r="F77">
        <f t="shared" si="11"/>
        <v>256</v>
      </c>
      <c r="G77">
        <f t="shared" si="12"/>
        <v>227.62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50</v>
      </c>
      <c r="N77">
        <f t="shared" si="7"/>
        <v>227.62</v>
      </c>
      <c r="O77" s="154">
        <f t="shared" si="8"/>
        <v>0</v>
      </c>
      <c r="P77">
        <v>99.62</v>
      </c>
      <c r="Q77">
        <v>55</v>
      </c>
      <c r="R77">
        <v>5</v>
      </c>
      <c r="S77">
        <v>18</v>
      </c>
      <c r="T77">
        <v>50</v>
      </c>
      <c r="U77" s="156">
        <f t="shared" si="9"/>
        <v>227.62</v>
      </c>
      <c r="V77" s="154">
        <f t="shared" si="10"/>
        <v>0</v>
      </c>
      <c r="Y77">
        <f>BAWANA!AW77+BAWANA!AX77</f>
        <v>21.19</v>
      </c>
      <c r="Z77">
        <f>BAWANA!BD77+BAWANA!BE77</f>
        <v>21.19</v>
      </c>
      <c r="AA77">
        <f>BAWANA!X77+BAWANA!Y77</f>
        <v>21.19</v>
      </c>
      <c r="AB77">
        <f>BAWANA!AE77+BAWANA!AF77</f>
        <v>21.19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227.62</v>
      </c>
      <c r="E78">
        <f>BAWANA!AM78</f>
        <v>0</v>
      </c>
      <c r="F78">
        <f t="shared" si="11"/>
        <v>256</v>
      </c>
      <c r="G78">
        <f t="shared" si="12"/>
        <v>227.62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227.62</v>
      </c>
      <c r="O78" s="154">
        <f t="shared" si="8"/>
        <v>0</v>
      </c>
      <c r="P78">
        <v>99.62</v>
      </c>
      <c r="Q78">
        <v>55</v>
      </c>
      <c r="R78">
        <v>5</v>
      </c>
      <c r="S78">
        <v>18</v>
      </c>
      <c r="T78">
        <v>50</v>
      </c>
      <c r="U78" s="156">
        <f t="shared" si="9"/>
        <v>227.62</v>
      </c>
      <c r="V78" s="154">
        <f t="shared" si="10"/>
        <v>0</v>
      </c>
      <c r="Y78">
        <f>BAWANA!AW78+BAWANA!AX78</f>
        <v>21.19</v>
      </c>
      <c r="Z78">
        <f>BAWANA!BD78+BAWANA!BE78</f>
        <v>21.19</v>
      </c>
      <c r="AA78">
        <f>BAWANA!X78+BAWANA!Y78</f>
        <v>21.19</v>
      </c>
      <c r="AB78">
        <f>BAWANA!AE78+BAWANA!AF78</f>
        <v>21.19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227.62</v>
      </c>
      <c r="E79">
        <f>BAWANA!AM79</f>
        <v>0</v>
      </c>
      <c r="F79">
        <f t="shared" si="11"/>
        <v>256</v>
      </c>
      <c r="G79">
        <f t="shared" si="12"/>
        <v>227.62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50</v>
      </c>
      <c r="N79">
        <f t="shared" si="7"/>
        <v>227.62</v>
      </c>
      <c r="O79" s="154">
        <f t="shared" si="8"/>
        <v>0</v>
      </c>
      <c r="P79">
        <v>99.62</v>
      </c>
      <c r="Q79">
        <v>55</v>
      </c>
      <c r="R79">
        <v>5</v>
      </c>
      <c r="S79">
        <v>18</v>
      </c>
      <c r="T79">
        <v>50</v>
      </c>
      <c r="U79" s="156">
        <f t="shared" si="9"/>
        <v>227.62</v>
      </c>
      <c r="V79" s="154">
        <f t="shared" si="10"/>
        <v>0</v>
      </c>
      <c r="Y79">
        <f>BAWANA!AW79+BAWANA!AX79</f>
        <v>21.19</v>
      </c>
      <c r="Z79">
        <f>BAWANA!BD79+BAWANA!BE79</f>
        <v>21.19</v>
      </c>
      <c r="AA79">
        <f>BAWANA!X79+BAWANA!Y79</f>
        <v>21.19</v>
      </c>
      <c r="AB79">
        <f>BAWANA!AE79+BAWANA!AF79</f>
        <v>21.19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227.62</v>
      </c>
      <c r="E80">
        <f>BAWANA!AM80</f>
        <v>0</v>
      </c>
      <c r="F80">
        <f t="shared" si="11"/>
        <v>256</v>
      </c>
      <c r="G80">
        <f t="shared" si="12"/>
        <v>227.62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50</v>
      </c>
      <c r="N80">
        <f t="shared" si="7"/>
        <v>227.62</v>
      </c>
      <c r="O80" s="154">
        <f t="shared" si="8"/>
        <v>0</v>
      </c>
      <c r="P80">
        <v>99.62</v>
      </c>
      <c r="Q80">
        <v>55</v>
      </c>
      <c r="R80">
        <v>5</v>
      </c>
      <c r="S80">
        <v>18</v>
      </c>
      <c r="T80">
        <v>50</v>
      </c>
      <c r="U80" s="156">
        <f t="shared" si="9"/>
        <v>227.62</v>
      </c>
      <c r="V80" s="154">
        <f t="shared" si="10"/>
        <v>0</v>
      </c>
      <c r="Y80">
        <f>BAWANA!AW80+BAWANA!AX80</f>
        <v>21.19</v>
      </c>
      <c r="Z80">
        <f>BAWANA!BD80+BAWANA!BE80</f>
        <v>21.19</v>
      </c>
      <c r="AA80">
        <f>BAWANA!X80+BAWANA!Y80</f>
        <v>21.19</v>
      </c>
      <c r="AB80">
        <f>BAWANA!AE80+BAWANA!AF80</f>
        <v>21.19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217.62</v>
      </c>
      <c r="E81">
        <f>BAWANA!AM81</f>
        <v>0</v>
      </c>
      <c r="F81">
        <f t="shared" si="11"/>
        <v>256</v>
      </c>
      <c r="G81">
        <f t="shared" si="12"/>
        <v>217.62</v>
      </c>
      <c r="H81" s="154"/>
      <c r="I81">
        <f>BRPL_EOD!AK81+BRPL_EOD!AL81</f>
        <v>81.53</v>
      </c>
      <c r="J81">
        <f>BYPL_EOD!AK81+BYPL_EOD!AL81</f>
        <v>55</v>
      </c>
      <c r="K81">
        <f>MES_EOD!AK81+MES_EOD!AL81</f>
        <v>5</v>
      </c>
      <c r="L81">
        <f>NDMC_EOD!AK81+NDMC_EOD!AL81</f>
        <v>19.12</v>
      </c>
      <c r="M81">
        <f>TPDDL_EOD!AK81+TPDDL_EOD!AL81</f>
        <v>56.97</v>
      </c>
      <c r="N81">
        <f t="shared" si="7"/>
        <v>217.62</v>
      </c>
      <c r="O81" s="154">
        <f t="shared" si="8"/>
        <v>0</v>
      </c>
      <c r="P81">
        <v>81.53</v>
      </c>
      <c r="Q81">
        <v>55</v>
      </c>
      <c r="R81">
        <v>5</v>
      </c>
      <c r="S81">
        <v>19.12</v>
      </c>
      <c r="T81">
        <v>56.97</v>
      </c>
      <c r="U81" s="156">
        <f t="shared" si="9"/>
        <v>217.62</v>
      </c>
      <c r="V81" s="154">
        <f t="shared" si="10"/>
        <v>0</v>
      </c>
      <c r="Y81">
        <f>BAWANA!AW81+BAWANA!AX81</f>
        <v>26.19</v>
      </c>
      <c r="Z81">
        <f>BAWANA!BD81+BAWANA!BE81</f>
        <v>26.19</v>
      </c>
      <c r="AA81">
        <f>BAWANA!X81+BAWANA!Y81</f>
        <v>26.19</v>
      </c>
      <c r="AB81">
        <f>BAWANA!AE81+BAWANA!AF81</f>
        <v>26.19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217.62</v>
      </c>
      <c r="E82">
        <f>BAWANA!AM82</f>
        <v>0</v>
      </c>
      <c r="F82">
        <f t="shared" si="11"/>
        <v>256</v>
      </c>
      <c r="G82">
        <f t="shared" si="12"/>
        <v>217.62</v>
      </c>
      <c r="H82" s="154"/>
      <c r="I82">
        <f>BRPL_EOD!AK82+BRPL_EOD!AL82</f>
        <v>81.53</v>
      </c>
      <c r="J82">
        <f>BYPL_EOD!AK82+BYPL_EOD!AL82</f>
        <v>55</v>
      </c>
      <c r="K82">
        <f>MES_EOD!AK82+MES_EOD!AL82</f>
        <v>5</v>
      </c>
      <c r="L82">
        <f>NDMC_EOD!AK82+NDMC_EOD!AL82</f>
        <v>19.12</v>
      </c>
      <c r="M82">
        <f>TPDDL_EOD!AK82+TPDDL_EOD!AL82</f>
        <v>56.97</v>
      </c>
      <c r="N82">
        <f t="shared" si="7"/>
        <v>217.62</v>
      </c>
      <c r="O82" s="154">
        <f t="shared" si="8"/>
        <v>0</v>
      </c>
      <c r="P82">
        <v>81.53</v>
      </c>
      <c r="Q82">
        <v>55</v>
      </c>
      <c r="R82">
        <v>5</v>
      </c>
      <c r="S82">
        <v>19.12</v>
      </c>
      <c r="T82">
        <v>56.97</v>
      </c>
      <c r="U82" s="156">
        <f t="shared" si="9"/>
        <v>217.62</v>
      </c>
      <c r="V82" s="154">
        <f t="shared" si="10"/>
        <v>0</v>
      </c>
      <c r="Y82">
        <f>BAWANA!AW82+BAWANA!AX82</f>
        <v>26.19</v>
      </c>
      <c r="Z82">
        <f>BAWANA!BD82+BAWANA!BE82</f>
        <v>26.19</v>
      </c>
      <c r="AA82">
        <f>BAWANA!X82+BAWANA!Y82</f>
        <v>26.19</v>
      </c>
      <c r="AB82">
        <f>BAWANA!AE82+BAWANA!AF82</f>
        <v>26.19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217.62</v>
      </c>
      <c r="E83">
        <f>BAWANA!AM83</f>
        <v>0</v>
      </c>
      <c r="F83">
        <f t="shared" si="11"/>
        <v>256</v>
      </c>
      <c r="G83">
        <f t="shared" si="12"/>
        <v>217.62</v>
      </c>
      <c r="H83" s="154"/>
      <c r="I83">
        <f>BRPL_EOD!AK83+BRPL_EOD!AL83</f>
        <v>81.53</v>
      </c>
      <c r="J83">
        <f>BYPL_EOD!AK83+BYPL_EOD!AL83</f>
        <v>55</v>
      </c>
      <c r="K83">
        <f>MES_EOD!AK83+MES_EOD!AL83</f>
        <v>5</v>
      </c>
      <c r="L83">
        <f>NDMC_EOD!AK83+NDMC_EOD!AL83</f>
        <v>19.12</v>
      </c>
      <c r="M83">
        <f>TPDDL_EOD!AK83+TPDDL_EOD!AL83</f>
        <v>56.97</v>
      </c>
      <c r="N83">
        <f t="shared" si="7"/>
        <v>217.62</v>
      </c>
      <c r="O83" s="154">
        <f t="shared" si="8"/>
        <v>0</v>
      </c>
      <c r="P83">
        <v>81.53</v>
      </c>
      <c r="Q83">
        <v>55</v>
      </c>
      <c r="R83">
        <v>5</v>
      </c>
      <c r="S83">
        <v>19.12</v>
      </c>
      <c r="T83">
        <v>56.97</v>
      </c>
      <c r="U83" s="156">
        <f t="shared" si="9"/>
        <v>217.62</v>
      </c>
      <c r="V83" s="154">
        <f t="shared" si="10"/>
        <v>0</v>
      </c>
      <c r="Y83">
        <f>BAWANA!AW83+BAWANA!AX83</f>
        <v>26.19</v>
      </c>
      <c r="Z83">
        <f>BAWANA!BD83+BAWANA!BE83</f>
        <v>26.19</v>
      </c>
      <c r="AA83">
        <f>BAWANA!X83+BAWANA!Y83</f>
        <v>26.19</v>
      </c>
      <c r="AB83">
        <f>BAWANA!AE83+BAWANA!AF83</f>
        <v>26.19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217.62</v>
      </c>
      <c r="E84">
        <f>BAWANA!AM84</f>
        <v>0</v>
      </c>
      <c r="F84">
        <f t="shared" si="11"/>
        <v>256</v>
      </c>
      <c r="G84">
        <f t="shared" si="12"/>
        <v>217.62</v>
      </c>
      <c r="H84" s="154"/>
      <c r="I84">
        <f>BRPL_EOD!AK84+BRPL_EOD!AL84</f>
        <v>81.53</v>
      </c>
      <c r="J84">
        <f>BYPL_EOD!AK84+BYPL_EOD!AL84</f>
        <v>55</v>
      </c>
      <c r="K84">
        <f>MES_EOD!AK84+MES_EOD!AL84</f>
        <v>5</v>
      </c>
      <c r="L84">
        <f>NDMC_EOD!AK84+NDMC_EOD!AL84</f>
        <v>19.12</v>
      </c>
      <c r="M84">
        <f>TPDDL_EOD!AK84+TPDDL_EOD!AL84</f>
        <v>56.97</v>
      </c>
      <c r="N84">
        <f t="shared" si="7"/>
        <v>217.62</v>
      </c>
      <c r="O84" s="154">
        <f t="shared" si="8"/>
        <v>0</v>
      </c>
      <c r="P84">
        <v>81.53</v>
      </c>
      <c r="Q84">
        <v>55</v>
      </c>
      <c r="R84">
        <v>5</v>
      </c>
      <c r="S84">
        <v>19.12</v>
      </c>
      <c r="T84">
        <v>56.97</v>
      </c>
      <c r="U84" s="156">
        <f t="shared" si="9"/>
        <v>217.62</v>
      </c>
      <c r="V84" s="154">
        <f t="shared" si="10"/>
        <v>0</v>
      </c>
      <c r="Y84">
        <f>BAWANA!AW84+BAWANA!AX84</f>
        <v>26.19</v>
      </c>
      <c r="Z84">
        <f>BAWANA!BD84+BAWANA!BE84</f>
        <v>26.19</v>
      </c>
      <c r="AA84">
        <f>BAWANA!X84+BAWANA!Y84</f>
        <v>26.19</v>
      </c>
      <c r="AB84">
        <f>BAWANA!AE84+BAWANA!AF84</f>
        <v>26.19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5.2396580000000039</v>
      </c>
      <c r="E99" s="156">
        <f t="shared" si="14"/>
        <v>0</v>
      </c>
      <c r="F99" s="156">
        <f t="shared" si="14"/>
        <v>6.1440000000000001</v>
      </c>
      <c r="G99" s="156">
        <f t="shared" si="14"/>
        <v>5.2396580000000039</v>
      </c>
      <c r="H99" s="156"/>
      <c r="I99" s="156">
        <f t="shared" si="14"/>
        <v>2.0824575000000016</v>
      </c>
      <c r="J99" s="156">
        <f t="shared" si="14"/>
        <v>1.1950299999999994</v>
      </c>
      <c r="K99" s="156">
        <f t="shared" si="14"/>
        <v>0.12</v>
      </c>
      <c r="L99" s="156">
        <f t="shared" si="14"/>
        <v>0.46046000000000004</v>
      </c>
      <c r="M99" s="156">
        <f t="shared" si="14"/>
        <v>1.3804574999999997</v>
      </c>
      <c r="N99" s="156">
        <f t="shared" si="14"/>
        <v>5.2384049999999958</v>
      </c>
      <c r="O99" s="156">
        <f t="shared" si="14"/>
        <v>1.2529999999999503E-3</v>
      </c>
      <c r="P99" s="156">
        <f t="shared" si="14"/>
        <v>2.0829439514342987</v>
      </c>
      <c r="Q99" s="156">
        <f t="shared" si="14"/>
        <v>1.1953119358199247</v>
      </c>
      <c r="R99" s="156">
        <f t="shared" si="14"/>
        <v>0.12002955255041306</v>
      </c>
      <c r="S99" s="156">
        <f t="shared" si="14"/>
        <v>0.46057435520996259</v>
      </c>
      <c r="T99" s="156">
        <f t="shared" si="14"/>
        <v>1.3807982049853995</v>
      </c>
      <c r="U99" s="156">
        <f t="shared" si="14"/>
        <v>5.239658000000003</v>
      </c>
      <c r="V99" s="156">
        <f t="shared" si="10"/>
        <v>0</v>
      </c>
      <c r="Y99" s="156">
        <f>SUM(Y3:Y98)/4000</f>
        <v>0.67225499999999927</v>
      </c>
      <c r="Z99" s="156">
        <f t="shared" ref="Z99:AD99" si="15">SUM(Z3:Z98)/4000</f>
        <v>0.57019500000000001</v>
      </c>
      <c r="AA99" s="156">
        <f t="shared" si="15"/>
        <v>0.67225499999999927</v>
      </c>
      <c r="AB99" s="156">
        <f t="shared" si="15"/>
        <v>0.57019500000000001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</v>
      </c>
      <c r="L3">
        <v>0</v>
      </c>
      <c r="M3">
        <v>47.195999999999998</v>
      </c>
      <c r="N3">
        <v>120.65625</v>
      </c>
      <c r="O3">
        <v>126.47812500000001</v>
      </c>
      <c r="P3">
        <v>128.04</v>
      </c>
      <c r="Q3">
        <v>0</v>
      </c>
      <c r="R3">
        <v>12.306800000000001</v>
      </c>
      <c r="S3">
        <v>14.195836999999999</v>
      </c>
      <c r="T3">
        <v>0</v>
      </c>
      <c r="U3">
        <v>348.97500000000002</v>
      </c>
      <c r="V3">
        <v>10.729882999999999</v>
      </c>
      <c r="W3">
        <v>30.960799999999999</v>
      </c>
      <c r="X3">
        <v>84.361599999999996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1.351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5.5860000000000003</v>
      </c>
      <c r="AP3">
        <v>10.247999999999999</v>
      </c>
      <c r="AQ3">
        <v>0</v>
      </c>
      <c r="AR3">
        <v>39.744</v>
      </c>
      <c r="AS3">
        <v>24.617159999999998</v>
      </c>
      <c r="AT3">
        <v>9.8056000000000001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80.859327000000008</v>
      </c>
      <c r="BA3">
        <f>SUM(B3:AZ3)</f>
        <v>1475.9195720000002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0.98</v>
      </c>
      <c r="BK3">
        <v>1.24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2.16</v>
      </c>
      <c r="BS3">
        <v>1.64</v>
      </c>
      <c r="BT3">
        <v>2.9693719999999999</v>
      </c>
      <c r="BU3">
        <v>1.342031</v>
      </c>
      <c r="BV3">
        <v>2.0285199999999999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3.5429620000000002</v>
      </c>
      <c r="CR3">
        <v>0.41899199999999998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80.859327000000008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</v>
      </c>
      <c r="L4">
        <v>0</v>
      </c>
      <c r="M4">
        <v>47.195999999999998</v>
      </c>
      <c r="N4">
        <v>120.65625</v>
      </c>
      <c r="O4">
        <v>126.47812500000001</v>
      </c>
      <c r="P4">
        <v>128.04</v>
      </c>
      <c r="Q4">
        <v>0</v>
      </c>
      <c r="R4">
        <v>12.306800000000001</v>
      </c>
      <c r="S4">
        <v>14.195836999999999</v>
      </c>
      <c r="T4">
        <v>0</v>
      </c>
      <c r="U4">
        <v>348.97500000000002</v>
      </c>
      <c r="V4">
        <v>9.9671000000000003</v>
      </c>
      <c r="W4">
        <v>30.960799999999999</v>
      </c>
      <c r="X4">
        <v>84.361599999999996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1.351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5.5860000000000003</v>
      </c>
      <c r="AP4">
        <v>10.247999999999999</v>
      </c>
      <c r="AQ4">
        <v>0</v>
      </c>
      <c r="AR4">
        <v>39.744</v>
      </c>
      <c r="AS4">
        <v>24.617159999999998</v>
      </c>
      <c r="AT4">
        <v>9.8056000000000001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80.859327000000008</v>
      </c>
      <c r="BA4">
        <f t="shared" ref="BA4:BA67" si="1">SUM(B4:AZ4)</f>
        <v>1460.1567890000001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0.98</v>
      </c>
      <c r="BK4">
        <v>1.24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2.16</v>
      </c>
      <c r="BS4">
        <v>1.64</v>
      </c>
      <c r="BT4">
        <v>2.9693719999999999</v>
      </c>
      <c r="BU4">
        <v>1.342031</v>
      </c>
      <c r="BV4">
        <v>2.0285199999999999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3.5429620000000002</v>
      </c>
      <c r="CR4">
        <v>0.41899199999999998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80.859327000000008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201.35</v>
      </c>
      <c r="L5">
        <v>0</v>
      </c>
      <c r="M5">
        <v>47.195999999999998</v>
      </c>
      <c r="N5">
        <v>120.65625</v>
      </c>
      <c r="O5">
        <v>126.47812500000001</v>
      </c>
      <c r="P5">
        <v>128.04</v>
      </c>
      <c r="Q5">
        <v>0</v>
      </c>
      <c r="R5">
        <v>11.961776</v>
      </c>
      <c r="S5">
        <v>14.071077000000001</v>
      </c>
      <c r="T5">
        <v>0</v>
      </c>
      <c r="U5">
        <v>348.97500000000002</v>
      </c>
      <c r="V5">
        <v>9.66</v>
      </c>
      <c r="W5">
        <v>30.960799999999999</v>
      </c>
      <c r="X5">
        <v>84.361599999999996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1.351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53.518799999999999</v>
      </c>
      <c r="AL5">
        <v>11.62</v>
      </c>
      <c r="AM5">
        <v>0</v>
      </c>
      <c r="AN5">
        <v>0.64119000000000004</v>
      </c>
      <c r="AO5">
        <v>5.5860000000000003</v>
      </c>
      <c r="AP5">
        <v>10.247999999999999</v>
      </c>
      <c r="AQ5">
        <v>0</v>
      </c>
      <c r="AR5">
        <v>11.04</v>
      </c>
      <c r="AS5">
        <v>24.617159999999998</v>
      </c>
      <c r="AT5">
        <v>9.8056000000000001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80.859327000000008</v>
      </c>
      <c r="BA5">
        <f t="shared" si="1"/>
        <v>1385.3219049999998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0.98</v>
      </c>
      <c r="BK5">
        <v>1.24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2.16</v>
      </c>
      <c r="BS5">
        <v>1.64</v>
      </c>
      <c r="BT5">
        <v>2.9693719999999999</v>
      </c>
      <c r="BU5">
        <v>1.342031</v>
      </c>
      <c r="BV5">
        <v>2.0285199999999999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3.5429620000000002</v>
      </c>
      <c r="CR5">
        <v>0.41899199999999998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80.859327000000008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184.447371</v>
      </c>
      <c r="L6">
        <v>0</v>
      </c>
      <c r="M6">
        <v>47.195999999999998</v>
      </c>
      <c r="N6">
        <v>120.65625</v>
      </c>
      <c r="O6">
        <v>126.47812500000001</v>
      </c>
      <c r="P6">
        <v>128.04</v>
      </c>
      <c r="Q6">
        <v>0</v>
      </c>
      <c r="R6">
        <v>11.961776</v>
      </c>
      <c r="S6">
        <v>14.071077000000001</v>
      </c>
      <c r="T6">
        <v>0</v>
      </c>
      <c r="U6">
        <v>348.97500000000002</v>
      </c>
      <c r="V6">
        <v>9.66</v>
      </c>
      <c r="W6">
        <v>30.960799999999999</v>
      </c>
      <c r="X6">
        <v>84.361599999999996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1.351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53.518799999999999</v>
      </c>
      <c r="AL6">
        <v>23.24</v>
      </c>
      <c r="AM6">
        <v>0</v>
      </c>
      <c r="AN6">
        <v>0.64119000000000004</v>
      </c>
      <c r="AO6">
        <v>5.5860000000000003</v>
      </c>
      <c r="AP6">
        <v>10.247999999999999</v>
      </c>
      <c r="AQ6">
        <v>0</v>
      </c>
      <c r="AR6">
        <v>11.04</v>
      </c>
      <c r="AS6">
        <v>24.617159999999998</v>
      </c>
      <c r="AT6">
        <v>9.8056000000000001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80.859327000000008</v>
      </c>
      <c r="BA6">
        <f t="shared" si="1"/>
        <v>1380.039276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0.98</v>
      </c>
      <c r="BK6">
        <v>1.24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2.16</v>
      </c>
      <c r="BS6">
        <v>1.64</v>
      </c>
      <c r="BT6">
        <v>2.9693719999999999</v>
      </c>
      <c r="BU6">
        <v>1.342031</v>
      </c>
      <c r="BV6">
        <v>2.0285199999999999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3.5429620000000002</v>
      </c>
      <c r="CR6">
        <v>0.41899199999999998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80.859327000000008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184.51414299999999</v>
      </c>
      <c r="L7">
        <v>0</v>
      </c>
      <c r="M7">
        <v>47.195999999999998</v>
      </c>
      <c r="N7">
        <v>120.65625</v>
      </c>
      <c r="O7">
        <v>126.47812500000001</v>
      </c>
      <c r="P7">
        <v>128.816</v>
      </c>
      <c r="Q7">
        <v>0</v>
      </c>
      <c r="R7">
        <v>8.2240880000000001</v>
      </c>
      <c r="S7">
        <v>8.4354139999999997</v>
      </c>
      <c r="T7">
        <v>0</v>
      </c>
      <c r="U7">
        <v>348.97500000000002</v>
      </c>
      <c r="V7">
        <v>2</v>
      </c>
      <c r="W7">
        <v>30.960799999999999</v>
      </c>
      <c r="X7">
        <v>84.361599999999996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1.351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53.518799999999999</v>
      </c>
      <c r="AL7">
        <v>69.72</v>
      </c>
      <c r="AM7">
        <v>0</v>
      </c>
      <c r="AN7">
        <v>0.64119000000000004</v>
      </c>
      <c r="AO7">
        <v>5.5860000000000003</v>
      </c>
      <c r="AP7">
        <v>10.247999999999999</v>
      </c>
      <c r="AQ7">
        <v>0</v>
      </c>
      <c r="AR7">
        <v>11.04</v>
      </c>
      <c r="AS7">
        <v>24.617159999999998</v>
      </c>
      <c r="AT7">
        <v>9.8056000000000001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80.859327000000008</v>
      </c>
      <c r="BA7">
        <f t="shared" si="1"/>
        <v>1410.3286970000004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0.98</v>
      </c>
      <c r="BK7">
        <v>1.24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2.16</v>
      </c>
      <c r="BS7">
        <v>1.64</v>
      </c>
      <c r="BT7">
        <v>2.9693719999999999</v>
      </c>
      <c r="BU7">
        <v>1.342031</v>
      </c>
      <c r="BV7">
        <v>2.0285199999999999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3.5429620000000002</v>
      </c>
      <c r="CR7">
        <v>0.41899199999999998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80.859327000000008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184.447371</v>
      </c>
      <c r="L8">
        <v>0</v>
      </c>
      <c r="M8">
        <v>47.195999999999998</v>
      </c>
      <c r="N8">
        <v>120.65625</v>
      </c>
      <c r="O8">
        <v>126.47812500000001</v>
      </c>
      <c r="P8">
        <v>128.816</v>
      </c>
      <c r="Q8">
        <v>0</v>
      </c>
      <c r="R8">
        <v>8.2240880000000001</v>
      </c>
      <c r="S8">
        <v>8.4354139999999997</v>
      </c>
      <c r="T8">
        <v>0</v>
      </c>
      <c r="U8">
        <v>348.97500000000002</v>
      </c>
      <c r="V8">
        <v>2</v>
      </c>
      <c r="W8">
        <v>30.960799999999999</v>
      </c>
      <c r="X8">
        <v>84.361599999999996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1.351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53.518799999999999</v>
      </c>
      <c r="AL8">
        <v>69.72</v>
      </c>
      <c r="AM8">
        <v>0</v>
      </c>
      <c r="AN8">
        <v>0.64119000000000004</v>
      </c>
      <c r="AO8">
        <v>5.5860000000000003</v>
      </c>
      <c r="AP8">
        <v>10.247999999999999</v>
      </c>
      <c r="AQ8">
        <v>0</v>
      </c>
      <c r="AR8">
        <v>11.04</v>
      </c>
      <c r="AS8">
        <v>24.617159999999998</v>
      </c>
      <c r="AT8">
        <v>9.8056000000000001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80.859327000000008</v>
      </c>
      <c r="BA8">
        <f t="shared" si="1"/>
        <v>1410.2619250000002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0.98</v>
      </c>
      <c r="BK8">
        <v>1.24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2.16</v>
      </c>
      <c r="BS8">
        <v>1.64</v>
      </c>
      <c r="BT8">
        <v>2.9693719999999999</v>
      </c>
      <c r="BU8">
        <v>1.342031</v>
      </c>
      <c r="BV8">
        <v>2.0285199999999999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3.5429620000000002</v>
      </c>
      <c r="CR8">
        <v>0.41899199999999998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80.859327000000008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184.51414299999999</v>
      </c>
      <c r="L9">
        <v>0</v>
      </c>
      <c r="M9">
        <v>47.195999999999998</v>
      </c>
      <c r="N9">
        <v>120.65625</v>
      </c>
      <c r="O9">
        <v>126.47812500000001</v>
      </c>
      <c r="P9">
        <v>128.816</v>
      </c>
      <c r="Q9">
        <v>0</v>
      </c>
      <c r="R9">
        <v>8.2240880000000001</v>
      </c>
      <c r="S9">
        <v>8.4354139999999997</v>
      </c>
      <c r="T9">
        <v>0</v>
      </c>
      <c r="U9">
        <v>348.97500000000002</v>
      </c>
      <c r="V9">
        <v>2</v>
      </c>
      <c r="W9">
        <v>30.960799999999999</v>
      </c>
      <c r="X9">
        <v>84.361599999999996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1.351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53.518799999999999</v>
      </c>
      <c r="AL9">
        <v>69.72</v>
      </c>
      <c r="AM9">
        <v>0</v>
      </c>
      <c r="AN9">
        <v>0.64119000000000004</v>
      </c>
      <c r="AO9">
        <v>5.5860000000000003</v>
      </c>
      <c r="AP9">
        <v>5.7645</v>
      </c>
      <c r="AQ9">
        <v>0</v>
      </c>
      <c r="AR9">
        <v>11.04</v>
      </c>
      <c r="AS9">
        <v>10.7616</v>
      </c>
      <c r="AT9">
        <v>7.0660550000000004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80.859327000000008</v>
      </c>
      <c r="BA9">
        <f t="shared" si="1"/>
        <v>1389.2500920000002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0.98</v>
      </c>
      <c r="BK9">
        <v>1.24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2.16</v>
      </c>
      <c r="BS9">
        <v>1.64</v>
      </c>
      <c r="BT9">
        <v>2.9693719999999999</v>
      </c>
      <c r="BU9">
        <v>1.342031</v>
      </c>
      <c r="BV9">
        <v>2.0285199999999999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3.5429620000000002</v>
      </c>
      <c r="CR9">
        <v>0.41899199999999998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80.859327000000008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184.447371</v>
      </c>
      <c r="L10">
        <v>0</v>
      </c>
      <c r="M10">
        <v>47.195999999999998</v>
      </c>
      <c r="N10">
        <v>120.65625</v>
      </c>
      <c r="O10">
        <v>126.47812500000001</v>
      </c>
      <c r="P10">
        <v>128.816</v>
      </c>
      <c r="Q10">
        <v>0</v>
      </c>
      <c r="R10">
        <v>8.2240880000000001</v>
      </c>
      <c r="S10">
        <v>8.4354139999999997</v>
      </c>
      <c r="T10">
        <v>0</v>
      </c>
      <c r="U10">
        <v>348.97500000000002</v>
      </c>
      <c r="V10">
        <v>2</v>
      </c>
      <c r="W10">
        <v>30.960799999999999</v>
      </c>
      <c r="X10">
        <v>84.361599999999996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1.351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53.518799999999999</v>
      </c>
      <c r="AL10">
        <v>69.72</v>
      </c>
      <c r="AM10">
        <v>0</v>
      </c>
      <c r="AN10">
        <v>0.64119000000000004</v>
      </c>
      <c r="AO10">
        <v>5.5860000000000003</v>
      </c>
      <c r="AP10">
        <v>5.7645</v>
      </c>
      <c r="AQ10">
        <v>0</v>
      </c>
      <c r="AR10">
        <v>11.04</v>
      </c>
      <c r="AS10">
        <v>10.7616</v>
      </c>
      <c r="AT10">
        <v>9.8056000000000001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80.859327000000008</v>
      </c>
      <c r="BA10">
        <f t="shared" si="1"/>
        <v>1391.9228650000005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0.98</v>
      </c>
      <c r="BK10">
        <v>1.24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2.16</v>
      </c>
      <c r="BS10">
        <v>1.64</v>
      </c>
      <c r="BT10">
        <v>2.9693719999999999</v>
      </c>
      <c r="BU10">
        <v>1.342031</v>
      </c>
      <c r="BV10">
        <v>2.0285199999999999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3.5429620000000002</v>
      </c>
      <c r="CR10">
        <v>0.41899199999999998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80.859327000000008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184.041686</v>
      </c>
      <c r="L11">
        <v>0</v>
      </c>
      <c r="M11">
        <v>47.195999999999998</v>
      </c>
      <c r="N11">
        <v>120.65625</v>
      </c>
      <c r="O11">
        <v>126.47812500000001</v>
      </c>
      <c r="P11">
        <v>128.816</v>
      </c>
      <c r="Q11">
        <v>0</v>
      </c>
      <c r="R11">
        <v>9.6403009999999991</v>
      </c>
      <c r="S11">
        <v>10.718503999999999</v>
      </c>
      <c r="T11">
        <v>0</v>
      </c>
      <c r="U11">
        <v>348.97500000000002</v>
      </c>
      <c r="V11">
        <v>2</v>
      </c>
      <c r="W11">
        <v>25.284199999999998</v>
      </c>
      <c r="X11">
        <v>69.190899999999999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53.518799999999999</v>
      </c>
      <c r="AL11">
        <v>23.24</v>
      </c>
      <c r="AM11">
        <v>0</v>
      </c>
      <c r="AN11">
        <v>0.64119000000000004</v>
      </c>
      <c r="AO11">
        <v>5.5860000000000003</v>
      </c>
      <c r="AP11">
        <v>5.7645</v>
      </c>
      <c r="AQ11">
        <v>0</v>
      </c>
      <c r="AR11">
        <v>39.744</v>
      </c>
      <c r="AS11">
        <v>10.7616</v>
      </c>
      <c r="AT11">
        <v>9.8056000000000001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79.779327000000009</v>
      </c>
      <c r="BA11">
        <f t="shared" si="1"/>
        <v>1355.5131830000003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0.98</v>
      </c>
      <c r="BK11">
        <v>1.24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1.08</v>
      </c>
      <c r="BS11">
        <v>1.64</v>
      </c>
      <c r="BT11">
        <v>2.9693719999999999</v>
      </c>
      <c r="BU11">
        <v>1.342031</v>
      </c>
      <c r="BV11">
        <v>2.0285199999999999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3.5429620000000002</v>
      </c>
      <c r="CR11">
        <v>0.41899199999999998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79.779327000000009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183.94739799999999</v>
      </c>
      <c r="L12">
        <v>0</v>
      </c>
      <c r="M12">
        <v>47.195999999999998</v>
      </c>
      <c r="N12">
        <v>120.65625</v>
      </c>
      <c r="O12">
        <v>126.47812500000001</v>
      </c>
      <c r="P12">
        <v>128.816</v>
      </c>
      <c r="Q12">
        <v>0</v>
      </c>
      <c r="R12">
        <v>9.6403009999999991</v>
      </c>
      <c r="S12">
        <v>10.718503999999999</v>
      </c>
      <c r="T12">
        <v>0</v>
      </c>
      <c r="U12">
        <v>348.97500000000002</v>
      </c>
      <c r="V12">
        <v>2</v>
      </c>
      <c r="W12">
        <v>25.284199999999998</v>
      </c>
      <c r="X12">
        <v>69.190899999999999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53.518799999999999</v>
      </c>
      <c r="AL12">
        <v>11.62</v>
      </c>
      <c r="AM12">
        <v>0</v>
      </c>
      <c r="AN12">
        <v>0.64119000000000004</v>
      </c>
      <c r="AO12">
        <v>5.5860000000000003</v>
      </c>
      <c r="AP12">
        <v>5.7645</v>
      </c>
      <c r="AQ12">
        <v>0</v>
      </c>
      <c r="AR12">
        <v>39.744</v>
      </c>
      <c r="AS12">
        <v>10.7616</v>
      </c>
      <c r="AT12">
        <v>9.8056000000000001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79.779327000000009</v>
      </c>
      <c r="BA12">
        <f t="shared" si="1"/>
        <v>1343.7988950000001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0.98</v>
      </c>
      <c r="BK12">
        <v>1.24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1.08</v>
      </c>
      <c r="BS12">
        <v>1.64</v>
      </c>
      <c r="BT12">
        <v>2.9693719999999999</v>
      </c>
      <c r="BU12">
        <v>1.342031</v>
      </c>
      <c r="BV12">
        <v>2.0285199999999999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3.5429620000000002</v>
      </c>
      <c r="CR12">
        <v>0.41899199999999998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79.779327000000009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184.041686</v>
      </c>
      <c r="L13">
        <v>0</v>
      </c>
      <c r="M13">
        <v>47.195999999999998</v>
      </c>
      <c r="N13">
        <v>120.65625</v>
      </c>
      <c r="O13">
        <v>126.47812500000001</v>
      </c>
      <c r="P13">
        <v>129.94120000000001</v>
      </c>
      <c r="Q13">
        <v>0</v>
      </c>
      <c r="R13">
        <v>9.6403009999999991</v>
      </c>
      <c r="S13">
        <v>10.718503999999999</v>
      </c>
      <c r="T13">
        <v>0</v>
      </c>
      <c r="U13">
        <v>348.97500000000002</v>
      </c>
      <c r="V13">
        <v>2</v>
      </c>
      <c r="W13">
        <v>25.284199999999998</v>
      </c>
      <c r="X13">
        <v>69.190899999999999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53.518799999999999</v>
      </c>
      <c r="AL13">
        <v>2.3239999999999998</v>
      </c>
      <c r="AM13">
        <v>0</v>
      </c>
      <c r="AN13">
        <v>0.64119000000000004</v>
      </c>
      <c r="AO13">
        <v>5.5860000000000003</v>
      </c>
      <c r="AP13">
        <v>5.7645</v>
      </c>
      <c r="AQ13">
        <v>0</v>
      </c>
      <c r="AR13">
        <v>11.04</v>
      </c>
      <c r="AS13">
        <v>10.7616</v>
      </c>
      <c r="AT13">
        <v>9.8056000000000001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79.779327000000009</v>
      </c>
      <c r="BA13">
        <f t="shared" si="1"/>
        <v>1307.0183830000003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0.98</v>
      </c>
      <c r="BK13">
        <v>1.24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1.08</v>
      </c>
      <c r="BS13">
        <v>1.64</v>
      </c>
      <c r="BT13">
        <v>2.9693719999999999</v>
      </c>
      <c r="BU13">
        <v>1.342031</v>
      </c>
      <c r="BV13">
        <v>2.0285199999999999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3.5429620000000002</v>
      </c>
      <c r="CR13">
        <v>0.41899199999999998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79.779327000000009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188.433269</v>
      </c>
      <c r="L14">
        <v>0</v>
      </c>
      <c r="M14">
        <v>47.195999999999998</v>
      </c>
      <c r="N14">
        <v>120.65625</v>
      </c>
      <c r="O14">
        <v>126.47812500000001</v>
      </c>
      <c r="P14">
        <v>129.94120000000001</v>
      </c>
      <c r="Q14">
        <v>0</v>
      </c>
      <c r="R14">
        <v>9.6403009999999991</v>
      </c>
      <c r="S14">
        <v>10.718503999999999</v>
      </c>
      <c r="T14">
        <v>0</v>
      </c>
      <c r="U14">
        <v>348.97500000000002</v>
      </c>
      <c r="V14">
        <v>2</v>
      </c>
      <c r="W14">
        <v>25.284199999999998</v>
      </c>
      <c r="X14">
        <v>69.190899999999999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53.518799999999999</v>
      </c>
      <c r="AL14">
        <v>2.3239999999999998</v>
      </c>
      <c r="AM14">
        <v>0</v>
      </c>
      <c r="AN14">
        <v>0.64119000000000004</v>
      </c>
      <c r="AO14">
        <v>5.5860000000000003</v>
      </c>
      <c r="AP14">
        <v>5.7645</v>
      </c>
      <c r="AQ14">
        <v>0</v>
      </c>
      <c r="AR14">
        <v>11.04</v>
      </c>
      <c r="AS14">
        <v>10.7616</v>
      </c>
      <c r="AT14">
        <v>9.8056000000000001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79.779327000000009</v>
      </c>
      <c r="BA14">
        <f t="shared" si="1"/>
        <v>1311.4099660000004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0.98</v>
      </c>
      <c r="BK14">
        <v>1.24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1.08</v>
      </c>
      <c r="BS14">
        <v>1.64</v>
      </c>
      <c r="BT14">
        <v>2.9693719999999999</v>
      </c>
      <c r="BU14">
        <v>1.342031</v>
      </c>
      <c r="BV14">
        <v>2.0285199999999999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3.5429620000000002</v>
      </c>
      <c r="CR14">
        <v>0.41899199999999998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79.779327000000009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188.48925600000001</v>
      </c>
      <c r="L15">
        <v>0</v>
      </c>
      <c r="M15">
        <v>47.195999999999998</v>
      </c>
      <c r="N15">
        <v>120.65625</v>
      </c>
      <c r="O15">
        <v>126.47812500000001</v>
      </c>
      <c r="P15">
        <v>129.94120000000001</v>
      </c>
      <c r="Q15">
        <v>0</v>
      </c>
      <c r="R15">
        <v>11.221861000000001</v>
      </c>
      <c r="S15">
        <v>13.53078</v>
      </c>
      <c r="T15">
        <v>0</v>
      </c>
      <c r="U15">
        <v>348.97500000000002</v>
      </c>
      <c r="V15">
        <v>2</v>
      </c>
      <c r="W15">
        <v>25.284199999999998</v>
      </c>
      <c r="X15">
        <v>69.190899999999999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53.518799999999999</v>
      </c>
      <c r="AL15">
        <v>2.3239999999999998</v>
      </c>
      <c r="AM15">
        <v>0</v>
      </c>
      <c r="AN15">
        <v>0.64119000000000004</v>
      </c>
      <c r="AO15">
        <v>5.5860000000000003</v>
      </c>
      <c r="AP15">
        <v>5.7645</v>
      </c>
      <c r="AQ15">
        <v>0</v>
      </c>
      <c r="AR15">
        <v>11.04</v>
      </c>
      <c r="AS15">
        <v>13.452</v>
      </c>
      <c r="AT15">
        <v>9.8056000000000001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79.779327000000009</v>
      </c>
      <c r="BA15">
        <f t="shared" si="1"/>
        <v>1318.5501890000003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0.98</v>
      </c>
      <c r="BK15">
        <v>1.24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1.08</v>
      </c>
      <c r="BS15">
        <v>1.64</v>
      </c>
      <c r="BT15">
        <v>2.9693719999999999</v>
      </c>
      <c r="BU15">
        <v>1.342031</v>
      </c>
      <c r="BV15">
        <v>2.0285199999999999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3.5429620000000002</v>
      </c>
      <c r="CR15">
        <v>0.41899199999999998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79.779327000000009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188.433269</v>
      </c>
      <c r="L16">
        <v>0</v>
      </c>
      <c r="M16">
        <v>47.195999999999998</v>
      </c>
      <c r="N16">
        <v>120.65625</v>
      </c>
      <c r="O16">
        <v>126.47812500000001</v>
      </c>
      <c r="P16">
        <v>129.94120000000001</v>
      </c>
      <c r="Q16">
        <v>0</v>
      </c>
      <c r="R16">
        <v>11.221861000000001</v>
      </c>
      <c r="S16">
        <v>13.53078</v>
      </c>
      <c r="T16">
        <v>0</v>
      </c>
      <c r="U16">
        <v>348.97500000000002</v>
      </c>
      <c r="V16">
        <v>2</v>
      </c>
      <c r="W16">
        <v>25.284199999999998</v>
      </c>
      <c r="X16">
        <v>69.190899999999999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53.518799999999999</v>
      </c>
      <c r="AL16">
        <v>2.3239999999999998</v>
      </c>
      <c r="AM16">
        <v>0</v>
      </c>
      <c r="AN16">
        <v>0.64119000000000004</v>
      </c>
      <c r="AO16">
        <v>5.5860000000000003</v>
      </c>
      <c r="AP16">
        <v>5.7645</v>
      </c>
      <c r="AQ16">
        <v>0</v>
      </c>
      <c r="AR16">
        <v>11.04</v>
      </c>
      <c r="AS16">
        <v>13.452</v>
      </c>
      <c r="AT16">
        <v>9.8056000000000001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79.779327000000009</v>
      </c>
      <c r="BA16">
        <f t="shared" si="1"/>
        <v>1318.4942020000003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0.98</v>
      </c>
      <c r="BK16">
        <v>1.24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1.08</v>
      </c>
      <c r="BS16">
        <v>1.64</v>
      </c>
      <c r="BT16">
        <v>2.9693719999999999</v>
      </c>
      <c r="BU16">
        <v>1.342031</v>
      </c>
      <c r="BV16">
        <v>2.0285199999999999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3.5429620000000002</v>
      </c>
      <c r="CR16">
        <v>0.41899199999999998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79.779327000000009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188.48925600000001</v>
      </c>
      <c r="L17">
        <v>0</v>
      </c>
      <c r="M17">
        <v>47.195999999999998</v>
      </c>
      <c r="N17">
        <v>120.65625</v>
      </c>
      <c r="O17">
        <v>126.47812500000001</v>
      </c>
      <c r="P17">
        <v>129.94120000000001</v>
      </c>
      <c r="Q17">
        <v>0</v>
      </c>
      <c r="R17">
        <v>11.221861000000001</v>
      </c>
      <c r="S17">
        <v>13.53078</v>
      </c>
      <c r="T17">
        <v>0</v>
      </c>
      <c r="U17">
        <v>348.97500000000002</v>
      </c>
      <c r="V17">
        <v>2</v>
      </c>
      <c r="W17">
        <v>25.284199999999998</v>
      </c>
      <c r="X17">
        <v>69.190899999999999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53.518799999999999</v>
      </c>
      <c r="AL17">
        <v>2.3239999999999998</v>
      </c>
      <c r="AM17">
        <v>0</v>
      </c>
      <c r="AN17">
        <v>0.64119000000000004</v>
      </c>
      <c r="AO17">
        <v>5.5860000000000003</v>
      </c>
      <c r="AP17">
        <v>5.7645</v>
      </c>
      <c r="AQ17">
        <v>0</v>
      </c>
      <c r="AR17">
        <v>11.04</v>
      </c>
      <c r="AS17">
        <v>13.452</v>
      </c>
      <c r="AT17">
        <v>9.8056000000000001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79.779327000000009</v>
      </c>
      <c r="BA17">
        <f t="shared" si="1"/>
        <v>1318.5501890000003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0.98</v>
      </c>
      <c r="BK17">
        <v>1.24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1.08</v>
      </c>
      <c r="BS17">
        <v>1.64</v>
      </c>
      <c r="BT17">
        <v>2.9693719999999999</v>
      </c>
      <c r="BU17">
        <v>1.342031</v>
      </c>
      <c r="BV17">
        <v>2.0285199999999999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3.5429620000000002</v>
      </c>
      <c r="CR17">
        <v>0.41899199999999998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79.779327000000009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188.433269</v>
      </c>
      <c r="L18">
        <v>0</v>
      </c>
      <c r="M18">
        <v>47.195999999999998</v>
      </c>
      <c r="N18">
        <v>120.65625</v>
      </c>
      <c r="O18">
        <v>126.47812500000001</v>
      </c>
      <c r="P18">
        <v>129.94120000000001</v>
      </c>
      <c r="Q18">
        <v>0</v>
      </c>
      <c r="R18">
        <v>11.221861000000001</v>
      </c>
      <c r="S18">
        <v>13.53078</v>
      </c>
      <c r="T18">
        <v>0</v>
      </c>
      <c r="U18">
        <v>348.97500000000002</v>
      </c>
      <c r="V18">
        <v>2</v>
      </c>
      <c r="W18">
        <v>25.284199999999998</v>
      </c>
      <c r="X18">
        <v>69.190899999999999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53.518799999999999</v>
      </c>
      <c r="AL18">
        <v>2.3239999999999998</v>
      </c>
      <c r="AM18">
        <v>0</v>
      </c>
      <c r="AN18">
        <v>0.64119000000000004</v>
      </c>
      <c r="AO18">
        <v>5.5860000000000003</v>
      </c>
      <c r="AP18">
        <v>5.7645</v>
      </c>
      <c r="AQ18">
        <v>0</v>
      </c>
      <c r="AR18">
        <v>11.04</v>
      </c>
      <c r="AS18">
        <v>13.452</v>
      </c>
      <c r="AT18">
        <v>9.8056000000000001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79.779327000000009</v>
      </c>
      <c r="BA18">
        <f t="shared" si="1"/>
        <v>1318.4942020000003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0.98</v>
      </c>
      <c r="BK18">
        <v>1.24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1.08</v>
      </c>
      <c r="BS18">
        <v>1.64</v>
      </c>
      <c r="BT18">
        <v>2.9693719999999999</v>
      </c>
      <c r="BU18">
        <v>1.342031</v>
      </c>
      <c r="BV18">
        <v>2.0285199999999999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3.5429620000000002</v>
      </c>
      <c r="CR18">
        <v>0.41899199999999998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79.779327000000009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188.48925600000001</v>
      </c>
      <c r="L19">
        <v>0</v>
      </c>
      <c r="M19">
        <v>47.195999999999998</v>
      </c>
      <c r="N19">
        <v>120.65625</v>
      </c>
      <c r="O19">
        <v>126.47812500000001</v>
      </c>
      <c r="P19">
        <v>129.94120000000001</v>
      </c>
      <c r="Q19">
        <v>0</v>
      </c>
      <c r="R19">
        <v>10.919815</v>
      </c>
      <c r="S19">
        <v>13.11694</v>
      </c>
      <c r="T19">
        <v>0</v>
      </c>
      <c r="U19">
        <v>348.97500000000002</v>
      </c>
      <c r="V19">
        <v>2</v>
      </c>
      <c r="W19">
        <v>25.284199999999998</v>
      </c>
      <c r="X19">
        <v>69.190899999999999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53.518799999999999</v>
      </c>
      <c r="AL19">
        <v>2.3239999999999998</v>
      </c>
      <c r="AM19">
        <v>0</v>
      </c>
      <c r="AN19">
        <v>0.64119000000000004</v>
      </c>
      <c r="AO19">
        <v>5.5860000000000003</v>
      </c>
      <c r="AP19">
        <v>5.7645</v>
      </c>
      <c r="AQ19">
        <v>0</v>
      </c>
      <c r="AR19">
        <v>11.04</v>
      </c>
      <c r="AS19">
        <v>13.452</v>
      </c>
      <c r="AT19">
        <v>9.8056000000000001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79.779327000000009</v>
      </c>
      <c r="BA19">
        <f t="shared" si="1"/>
        <v>1317.8343030000001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0.98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1.08</v>
      </c>
      <c r="BS19">
        <v>1.64</v>
      </c>
      <c r="BT19">
        <v>2.9693719999999999</v>
      </c>
      <c r="BU19">
        <v>1.342031</v>
      </c>
      <c r="BV19">
        <v>2.0285199999999999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3.5429620000000002</v>
      </c>
      <c r="CR19">
        <v>0.41899199999999998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79.779327000000009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188.437996</v>
      </c>
      <c r="L20">
        <v>0</v>
      </c>
      <c r="M20">
        <v>47.195999999999998</v>
      </c>
      <c r="N20">
        <v>120.65625</v>
      </c>
      <c r="O20">
        <v>126.47812500000001</v>
      </c>
      <c r="P20">
        <v>129.94120000000001</v>
      </c>
      <c r="Q20">
        <v>0</v>
      </c>
      <c r="R20">
        <v>10.919815</v>
      </c>
      <c r="S20">
        <v>13.11694</v>
      </c>
      <c r="T20">
        <v>0</v>
      </c>
      <c r="U20">
        <v>348.97500000000002</v>
      </c>
      <c r="V20">
        <v>2</v>
      </c>
      <c r="W20">
        <v>25.284199999999998</v>
      </c>
      <c r="X20">
        <v>69.190899999999999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0.64119000000000004</v>
      </c>
      <c r="AO20">
        <v>5.5860000000000003</v>
      </c>
      <c r="AP20">
        <v>5.7645</v>
      </c>
      <c r="AQ20">
        <v>0</v>
      </c>
      <c r="AR20">
        <v>11.04</v>
      </c>
      <c r="AS20">
        <v>13.452</v>
      </c>
      <c r="AT20">
        <v>9.8056000000000001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79.779327000000009</v>
      </c>
      <c r="BA20">
        <f t="shared" si="1"/>
        <v>1317.7830430000001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0.98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1.08</v>
      </c>
      <c r="BS20">
        <v>1.64</v>
      </c>
      <c r="BT20">
        <v>2.9693719999999999</v>
      </c>
      <c r="BU20">
        <v>1.342031</v>
      </c>
      <c r="BV20">
        <v>2.0285199999999999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3.5429620000000002</v>
      </c>
      <c r="CR20">
        <v>0.41899199999999998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79.779327000000009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188.48925600000001</v>
      </c>
      <c r="L21">
        <v>0</v>
      </c>
      <c r="M21">
        <v>47.195999999999998</v>
      </c>
      <c r="N21">
        <v>120.65625</v>
      </c>
      <c r="O21">
        <v>126.47812500000001</v>
      </c>
      <c r="P21">
        <v>129.94120000000001</v>
      </c>
      <c r="Q21">
        <v>0</v>
      </c>
      <c r="R21">
        <v>12.306800000000001</v>
      </c>
      <c r="S21">
        <v>14.639086000000001</v>
      </c>
      <c r="T21">
        <v>0</v>
      </c>
      <c r="U21">
        <v>348.97500000000002</v>
      </c>
      <c r="V21">
        <v>9.9671000000000003</v>
      </c>
      <c r="W21">
        <v>25.284199999999998</v>
      </c>
      <c r="X21">
        <v>83.169300000000007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0.64119000000000004</v>
      </c>
      <c r="AO21">
        <v>5.5860000000000003</v>
      </c>
      <c r="AP21">
        <v>5.7645</v>
      </c>
      <c r="AQ21">
        <v>0</v>
      </c>
      <c r="AR21">
        <v>39.744</v>
      </c>
      <c r="AS21">
        <v>13.452</v>
      </c>
      <c r="AT21">
        <v>9.8056000000000001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79.779327000000009</v>
      </c>
      <c r="BA21">
        <f t="shared" si="1"/>
        <v>1371.392934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0.98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1.08</v>
      </c>
      <c r="BS21">
        <v>1.64</v>
      </c>
      <c r="BT21">
        <v>2.9693719999999999</v>
      </c>
      <c r="BU21">
        <v>1.342031</v>
      </c>
      <c r="BV21">
        <v>2.0285199999999999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3.5429620000000002</v>
      </c>
      <c r="CR21">
        <v>0.41899199999999998</v>
      </c>
      <c r="CS21">
        <v>2.79379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79.779327000000009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219</v>
      </c>
      <c r="L22">
        <v>0</v>
      </c>
      <c r="M22">
        <v>47.195999999999998</v>
      </c>
      <c r="N22">
        <v>120.65625</v>
      </c>
      <c r="O22">
        <v>126.47812500000001</v>
      </c>
      <c r="P22">
        <v>129.94120000000001</v>
      </c>
      <c r="Q22">
        <v>0</v>
      </c>
      <c r="R22">
        <v>12.306800000000001</v>
      </c>
      <c r="S22">
        <v>14.639086000000001</v>
      </c>
      <c r="T22">
        <v>0</v>
      </c>
      <c r="U22">
        <v>348.97500000000002</v>
      </c>
      <c r="V22">
        <v>9.9671000000000003</v>
      </c>
      <c r="W22">
        <v>30.960799999999999</v>
      </c>
      <c r="X22">
        <v>98.34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9.0630000000000006</v>
      </c>
      <c r="AG22">
        <v>43.261200000000002</v>
      </c>
      <c r="AH22">
        <v>23.884899999999998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0.64119000000000004</v>
      </c>
      <c r="AO22">
        <v>5.5860000000000003</v>
      </c>
      <c r="AP22">
        <v>5.7645</v>
      </c>
      <c r="AQ22">
        <v>0</v>
      </c>
      <c r="AR22">
        <v>39.744</v>
      </c>
      <c r="AS22">
        <v>13.452</v>
      </c>
      <c r="AT22">
        <v>9.8056000000000001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79.908527000000007</v>
      </c>
      <c r="BA22">
        <f t="shared" si="1"/>
        <v>1446.7650780000001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0.98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1.08</v>
      </c>
      <c r="BS22">
        <v>1.64</v>
      </c>
      <c r="BT22">
        <v>2.9693719999999999</v>
      </c>
      <c r="BU22">
        <v>1.342031</v>
      </c>
      <c r="BV22">
        <v>2.0285199999999999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3.5429620000000002</v>
      </c>
      <c r="CR22">
        <v>0.41899199999999998</v>
      </c>
      <c r="CS22">
        <v>2.79379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79.908527000000007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295.1662</v>
      </c>
      <c r="L23">
        <v>0</v>
      </c>
      <c r="M23">
        <v>47.195999999999998</v>
      </c>
      <c r="N23">
        <v>120.65625</v>
      </c>
      <c r="O23">
        <v>126.47812500000001</v>
      </c>
      <c r="P23">
        <v>129.94120000000001</v>
      </c>
      <c r="Q23">
        <v>0</v>
      </c>
      <c r="R23">
        <v>12.306800000000001</v>
      </c>
      <c r="S23">
        <v>14.569037</v>
      </c>
      <c r="T23">
        <v>0</v>
      </c>
      <c r="U23">
        <v>348.97500000000002</v>
      </c>
      <c r="V23">
        <v>9.9671000000000003</v>
      </c>
      <c r="W23">
        <v>34.799309999999998</v>
      </c>
      <c r="X23">
        <v>98.34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1.351</v>
      </c>
      <c r="AE23">
        <v>0</v>
      </c>
      <c r="AF23">
        <v>9.0630000000000006</v>
      </c>
      <c r="AG23">
        <v>43.261200000000002</v>
      </c>
      <c r="AH23">
        <v>47.769799999999996</v>
      </c>
      <c r="AI23">
        <v>0</v>
      </c>
      <c r="AJ23">
        <v>0</v>
      </c>
      <c r="AK23">
        <v>53.518799999999999</v>
      </c>
      <c r="AL23">
        <v>11.62</v>
      </c>
      <c r="AM23">
        <v>0</v>
      </c>
      <c r="AN23">
        <v>0.64119000000000004</v>
      </c>
      <c r="AO23">
        <v>5.5860000000000003</v>
      </c>
      <c r="AP23">
        <v>5.7645</v>
      </c>
      <c r="AQ23">
        <v>0</v>
      </c>
      <c r="AR23">
        <v>11.04</v>
      </c>
      <c r="AS23">
        <v>10.7616</v>
      </c>
      <c r="AT23">
        <v>9.8056000000000001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79.637726999999998</v>
      </c>
      <c r="BA23">
        <f t="shared" si="1"/>
        <v>1528.2154390000001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0.98</v>
      </c>
      <c r="BK23">
        <v>1.24</v>
      </c>
      <c r="BL23">
        <v>0</v>
      </c>
      <c r="BM23">
        <v>0.08</v>
      </c>
      <c r="BN23">
        <v>3</v>
      </c>
      <c r="BO23">
        <v>1.89</v>
      </c>
      <c r="BP23">
        <v>0.26</v>
      </c>
      <c r="BQ23">
        <v>1.99</v>
      </c>
      <c r="BR23">
        <v>1.08</v>
      </c>
      <c r="BS23">
        <v>1.64</v>
      </c>
      <c r="BT23">
        <v>2.9693719999999999</v>
      </c>
      <c r="BU23">
        <v>1.342031</v>
      </c>
      <c r="BV23">
        <v>2.0285199999999999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3.5429620000000002</v>
      </c>
      <c r="CR23">
        <v>0.41899199999999998</v>
      </c>
      <c r="CS23">
        <v>2.79379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79.637726999999998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295.1662</v>
      </c>
      <c r="L24">
        <v>0</v>
      </c>
      <c r="M24">
        <v>47.195999999999998</v>
      </c>
      <c r="N24">
        <v>120.65625</v>
      </c>
      <c r="O24">
        <v>126.47812500000001</v>
      </c>
      <c r="P24">
        <v>129.94120000000001</v>
      </c>
      <c r="Q24">
        <v>0</v>
      </c>
      <c r="R24">
        <v>12.306800000000001</v>
      </c>
      <c r="S24">
        <v>14.569037</v>
      </c>
      <c r="T24">
        <v>0</v>
      </c>
      <c r="U24">
        <v>348.97500000000002</v>
      </c>
      <c r="V24">
        <v>9.9671000000000003</v>
      </c>
      <c r="W24">
        <v>34.799309999999998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12.604799999999999</v>
      </c>
      <c r="AF24">
        <v>9.0630000000000006</v>
      </c>
      <c r="AG24">
        <v>43.261200000000002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23.24</v>
      </c>
      <c r="AM24">
        <v>0</v>
      </c>
      <c r="AN24">
        <v>0.64119000000000004</v>
      </c>
      <c r="AO24">
        <v>5.5860000000000003</v>
      </c>
      <c r="AP24">
        <v>5.7645</v>
      </c>
      <c r="AQ24">
        <v>16.055</v>
      </c>
      <c r="AR24">
        <v>11.04</v>
      </c>
      <c r="AS24">
        <v>10.7616</v>
      </c>
      <c r="AT24">
        <v>9.8056000000000001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79.990927000000013</v>
      </c>
      <c r="BA24">
        <f t="shared" si="1"/>
        <v>1592.7333390000003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0.98</v>
      </c>
      <c r="BK24">
        <v>1.24</v>
      </c>
      <c r="BL24">
        <v>0</v>
      </c>
      <c r="BM24">
        <v>0.08</v>
      </c>
      <c r="BN24">
        <v>3</v>
      </c>
      <c r="BO24">
        <v>1.89</v>
      </c>
      <c r="BP24">
        <v>0.26</v>
      </c>
      <c r="BQ24">
        <v>1.99</v>
      </c>
      <c r="BR24">
        <v>1.08</v>
      </c>
      <c r="BS24">
        <v>1.64</v>
      </c>
      <c r="BT24">
        <v>2.9693719999999999</v>
      </c>
      <c r="BU24">
        <v>1.342031</v>
      </c>
      <c r="BV24">
        <v>2.0285199999999999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3.5429620000000002</v>
      </c>
      <c r="CR24">
        <v>0.41899199999999998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79.990927000000013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295.1662</v>
      </c>
      <c r="L25">
        <v>0</v>
      </c>
      <c r="M25">
        <v>47.195999999999998</v>
      </c>
      <c r="N25">
        <v>120.65625</v>
      </c>
      <c r="O25">
        <v>126.47812500000001</v>
      </c>
      <c r="P25">
        <v>129.94120000000001</v>
      </c>
      <c r="Q25">
        <v>0</v>
      </c>
      <c r="R25">
        <v>18.808700000000002</v>
      </c>
      <c r="S25">
        <v>21.678100000000001</v>
      </c>
      <c r="T25">
        <v>0</v>
      </c>
      <c r="U25">
        <v>348.97500000000002</v>
      </c>
      <c r="V25">
        <v>12.860982999999999</v>
      </c>
      <c r="W25">
        <v>34.799309999999998</v>
      </c>
      <c r="X25">
        <v>98.34</v>
      </c>
      <c r="Y25">
        <v>0</v>
      </c>
      <c r="Z25">
        <v>0</v>
      </c>
      <c r="AA25">
        <v>0</v>
      </c>
      <c r="AB25">
        <v>13.426</v>
      </c>
      <c r="AC25">
        <v>9.9058399999999995</v>
      </c>
      <c r="AD25">
        <v>1.351</v>
      </c>
      <c r="AE25">
        <v>15.756</v>
      </c>
      <c r="AF25">
        <v>9.0630000000000006</v>
      </c>
      <c r="AG25">
        <v>43.261200000000002</v>
      </c>
      <c r="AH25">
        <v>95.539599999999993</v>
      </c>
      <c r="AI25">
        <v>0</v>
      </c>
      <c r="AJ25">
        <v>0</v>
      </c>
      <c r="AK25">
        <v>53.518799999999999</v>
      </c>
      <c r="AL25">
        <v>69.72</v>
      </c>
      <c r="AM25">
        <v>0</v>
      </c>
      <c r="AN25">
        <v>0.64119000000000004</v>
      </c>
      <c r="AO25">
        <v>5.5860000000000003</v>
      </c>
      <c r="AP25">
        <v>5.7645</v>
      </c>
      <c r="AQ25">
        <v>32.11</v>
      </c>
      <c r="AR25">
        <v>11.04</v>
      </c>
      <c r="AS25">
        <v>10.7616</v>
      </c>
      <c r="AT25">
        <v>9.8056000000000001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80.450527000000008</v>
      </c>
      <c r="BA25">
        <f t="shared" si="1"/>
        <v>1722.600725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0.98</v>
      </c>
      <c r="BK25">
        <v>1.24</v>
      </c>
      <c r="BL25">
        <v>0</v>
      </c>
      <c r="BM25">
        <v>0.08</v>
      </c>
      <c r="BN25">
        <v>3</v>
      </c>
      <c r="BO25">
        <v>1.89</v>
      </c>
      <c r="BP25">
        <v>0.26</v>
      </c>
      <c r="BQ25">
        <v>1.99</v>
      </c>
      <c r="BR25">
        <v>1.08</v>
      </c>
      <c r="BS25">
        <v>1.64</v>
      </c>
      <c r="BT25">
        <v>2.9693719999999999</v>
      </c>
      <c r="BU25">
        <v>1.342031</v>
      </c>
      <c r="BV25">
        <v>2.0285199999999999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3.5429620000000002</v>
      </c>
      <c r="CR25">
        <v>0.41899199999999998</v>
      </c>
      <c r="CS25">
        <v>2.79379</v>
      </c>
      <c r="CT25">
        <v>0</v>
      </c>
      <c r="CU25">
        <v>0.5544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80.450527000000008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295.1662</v>
      </c>
      <c r="L26">
        <v>0</v>
      </c>
      <c r="M26">
        <v>47.195999999999998</v>
      </c>
      <c r="N26">
        <v>120.65625</v>
      </c>
      <c r="O26">
        <v>126.47812500000001</v>
      </c>
      <c r="P26">
        <v>129.94120000000001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13.531682999999999</v>
      </c>
      <c r="W26">
        <v>34.799309999999998</v>
      </c>
      <c r="X26">
        <v>98.34</v>
      </c>
      <c r="Y26">
        <v>0</v>
      </c>
      <c r="Z26">
        <v>6.5537999999999998</v>
      </c>
      <c r="AA26">
        <v>0</v>
      </c>
      <c r="AB26">
        <v>13.426</v>
      </c>
      <c r="AC26">
        <v>19.811679999999999</v>
      </c>
      <c r="AD26">
        <v>9.3218999999999994</v>
      </c>
      <c r="AE26">
        <v>31.512</v>
      </c>
      <c r="AF26">
        <v>9.0630000000000006</v>
      </c>
      <c r="AG26">
        <v>43.261200000000002</v>
      </c>
      <c r="AH26">
        <v>119.42449999999999</v>
      </c>
      <c r="AI26">
        <v>0</v>
      </c>
      <c r="AJ26">
        <v>0</v>
      </c>
      <c r="AK26">
        <v>53.518799999999999</v>
      </c>
      <c r="AL26">
        <v>69.72</v>
      </c>
      <c r="AM26">
        <v>5.3196000000000003</v>
      </c>
      <c r="AN26">
        <v>0.64119000000000004</v>
      </c>
      <c r="AO26">
        <v>3.8220000000000001</v>
      </c>
      <c r="AP26">
        <v>5.7645</v>
      </c>
      <c r="AQ26">
        <v>32.11</v>
      </c>
      <c r="AR26">
        <v>11.04</v>
      </c>
      <c r="AS26">
        <v>10.7616</v>
      </c>
      <c r="AT26">
        <v>9.8056000000000001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80.619727000000012</v>
      </c>
      <c r="BA26">
        <f t="shared" si="1"/>
        <v>1791.0676649999996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</v>
      </c>
      <c r="BK26">
        <v>1.24</v>
      </c>
      <c r="BL26">
        <v>0</v>
      </c>
      <c r="BM26">
        <v>0.08</v>
      </c>
      <c r="BN26">
        <v>3</v>
      </c>
      <c r="BO26">
        <v>1.89</v>
      </c>
      <c r="BP26">
        <v>0.26</v>
      </c>
      <c r="BQ26">
        <v>1.99</v>
      </c>
      <c r="BR26">
        <v>1.08</v>
      </c>
      <c r="BS26">
        <v>1.64</v>
      </c>
      <c r="BT26">
        <v>2.9693719999999999</v>
      </c>
      <c r="BU26">
        <v>1.342031</v>
      </c>
      <c r="BV26">
        <v>2.0285199999999999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3.5429620000000002</v>
      </c>
      <c r="CR26">
        <v>0.41899199999999998</v>
      </c>
      <c r="CS26">
        <v>2.79379</v>
      </c>
      <c r="CT26">
        <v>0</v>
      </c>
      <c r="CU26">
        <v>0.5544</v>
      </c>
      <c r="CV26">
        <v>0.64600000000000002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80.619727000000012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295.1662</v>
      </c>
      <c r="L27">
        <v>0</v>
      </c>
      <c r="M27">
        <v>47.195999999999998</v>
      </c>
      <c r="N27">
        <v>120.65625</v>
      </c>
      <c r="O27">
        <v>126.47812500000001</v>
      </c>
      <c r="P27">
        <v>129.94120000000001</v>
      </c>
      <c r="Q27">
        <v>0</v>
      </c>
      <c r="R27">
        <v>18.808700000000002</v>
      </c>
      <c r="S27">
        <v>21.678100000000001</v>
      </c>
      <c r="T27">
        <v>0</v>
      </c>
      <c r="U27">
        <v>348.97500000000002</v>
      </c>
      <c r="V27">
        <v>18.140333999999999</v>
      </c>
      <c r="W27">
        <v>34.799309999999998</v>
      </c>
      <c r="X27">
        <v>98.34</v>
      </c>
      <c r="Y27">
        <v>0</v>
      </c>
      <c r="Z27">
        <v>13.1076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50.5505</v>
      </c>
      <c r="AF27">
        <v>9.0630000000000006</v>
      </c>
      <c r="AG27">
        <v>43.261200000000002</v>
      </c>
      <c r="AH27">
        <v>143.30940000000001</v>
      </c>
      <c r="AI27">
        <v>0</v>
      </c>
      <c r="AJ27">
        <v>0</v>
      </c>
      <c r="AK27">
        <v>53.518799999999999</v>
      </c>
      <c r="AL27">
        <v>69.72</v>
      </c>
      <c r="AM27">
        <v>10.639200000000001</v>
      </c>
      <c r="AN27">
        <v>0.64119000000000004</v>
      </c>
      <c r="AO27">
        <v>3.8220000000000001</v>
      </c>
      <c r="AP27">
        <v>5.7645</v>
      </c>
      <c r="AQ27">
        <v>48.164999999999999</v>
      </c>
      <c r="AR27">
        <v>11.04</v>
      </c>
      <c r="AS27">
        <v>10.7616</v>
      </c>
      <c r="AT27">
        <v>9.8056000000000001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81.356127000000001</v>
      </c>
      <c r="BA27">
        <f t="shared" si="1"/>
        <v>1914.1345950000002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</v>
      </c>
      <c r="BK27">
        <v>1.24</v>
      </c>
      <c r="BL27">
        <v>0</v>
      </c>
      <c r="BM27">
        <v>0.08</v>
      </c>
      <c r="BN27">
        <v>3</v>
      </c>
      <c r="BO27">
        <v>1.89</v>
      </c>
      <c r="BP27">
        <v>0.26</v>
      </c>
      <c r="BQ27">
        <v>1.99</v>
      </c>
      <c r="BR27">
        <v>1.08</v>
      </c>
      <c r="BS27">
        <v>1.64</v>
      </c>
      <c r="BT27">
        <v>2.9693719999999999</v>
      </c>
      <c r="BU27">
        <v>1.342031</v>
      </c>
      <c r="BV27">
        <v>2.0285199999999999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3.5429620000000002</v>
      </c>
      <c r="CR27">
        <v>0.41899199999999998</v>
      </c>
      <c r="CS27">
        <v>2.79379</v>
      </c>
      <c r="CT27">
        <v>0.33</v>
      </c>
      <c r="CU27">
        <v>0.83160000000000001</v>
      </c>
      <c r="CV27">
        <v>0.7752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81.356127000000001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336.1662</v>
      </c>
      <c r="L28">
        <v>0</v>
      </c>
      <c r="M28">
        <v>47.195999999999998</v>
      </c>
      <c r="N28">
        <v>120.65625</v>
      </c>
      <c r="O28">
        <v>126.47812500000001</v>
      </c>
      <c r="P28">
        <v>129.94120000000001</v>
      </c>
      <c r="Q28">
        <v>0</v>
      </c>
      <c r="R28">
        <v>21.1921</v>
      </c>
      <c r="S28">
        <v>26.109521999999998</v>
      </c>
      <c r="T28">
        <v>0</v>
      </c>
      <c r="U28">
        <v>348.97500000000002</v>
      </c>
      <c r="V28">
        <v>12.266848</v>
      </c>
      <c r="W28">
        <v>34.799309999999998</v>
      </c>
      <c r="X28">
        <v>98.34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43.261200000000002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69.72</v>
      </c>
      <c r="AM28">
        <v>16.204319999999999</v>
      </c>
      <c r="AN28">
        <v>0.64119000000000004</v>
      </c>
      <c r="AO28">
        <v>3.8220000000000001</v>
      </c>
      <c r="AP28">
        <v>5.7645</v>
      </c>
      <c r="AQ28">
        <v>64.22</v>
      </c>
      <c r="AR28">
        <v>11.04</v>
      </c>
      <c r="AS28">
        <v>10.7616</v>
      </c>
      <c r="AT28">
        <v>9.8056000000000001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82.281447000000014</v>
      </c>
      <c r="BA28">
        <f t="shared" si="1"/>
        <v>2021.2745310000005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</v>
      </c>
      <c r="BK28">
        <v>1.24</v>
      </c>
      <c r="BL28">
        <v>0</v>
      </c>
      <c r="BM28">
        <v>0.08</v>
      </c>
      <c r="BN28">
        <v>3</v>
      </c>
      <c r="BO28">
        <v>1.89</v>
      </c>
      <c r="BP28">
        <v>0.26</v>
      </c>
      <c r="BQ28">
        <v>1.99</v>
      </c>
      <c r="BR28">
        <v>1.08</v>
      </c>
      <c r="BS28">
        <v>1.64</v>
      </c>
      <c r="BT28">
        <v>2.9693719999999999</v>
      </c>
      <c r="BU28">
        <v>1.342031</v>
      </c>
      <c r="BV28">
        <v>2.0285199999999999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3.5429620000000002</v>
      </c>
      <c r="CR28">
        <v>0.41899199999999998</v>
      </c>
      <c r="CS28">
        <v>2.79379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82.281447000000014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336.1662</v>
      </c>
      <c r="L29">
        <v>0</v>
      </c>
      <c r="M29">
        <v>47.195999999999998</v>
      </c>
      <c r="N29">
        <v>120.65625</v>
      </c>
      <c r="O29">
        <v>126.47812500000001</v>
      </c>
      <c r="P29">
        <v>129.94120000000001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14.261886000000001</v>
      </c>
      <c r="W29">
        <v>34.799309999999998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43.261200000000002</v>
      </c>
      <c r="AH29">
        <v>143.30940000000001</v>
      </c>
      <c r="AI29">
        <v>16.939</v>
      </c>
      <c r="AJ29">
        <v>0</v>
      </c>
      <c r="AK29">
        <v>53.518799999999999</v>
      </c>
      <c r="AL29">
        <v>23.24</v>
      </c>
      <c r="AM29">
        <v>16.204319999999999</v>
      </c>
      <c r="AN29">
        <v>0.64119000000000004</v>
      </c>
      <c r="AO29">
        <v>3.8220000000000001</v>
      </c>
      <c r="AP29">
        <v>5.7645</v>
      </c>
      <c r="AQ29">
        <v>64.22</v>
      </c>
      <c r="AR29">
        <v>11.04</v>
      </c>
      <c r="AS29">
        <v>10.7616</v>
      </c>
      <c r="AT29">
        <v>9.8056000000000001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82.281447000000014</v>
      </c>
      <c r="BA29">
        <f t="shared" si="1"/>
        <v>1990.0850470000005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</v>
      </c>
      <c r="BK29">
        <v>1.24</v>
      </c>
      <c r="BL29">
        <v>0</v>
      </c>
      <c r="BM29">
        <v>0.08</v>
      </c>
      <c r="BN29">
        <v>3</v>
      </c>
      <c r="BO29">
        <v>1.89</v>
      </c>
      <c r="BP29">
        <v>0.26</v>
      </c>
      <c r="BQ29">
        <v>1.99</v>
      </c>
      <c r="BR29">
        <v>1.08</v>
      </c>
      <c r="BS29">
        <v>1.64</v>
      </c>
      <c r="BT29">
        <v>2.9693719999999999</v>
      </c>
      <c r="BU29">
        <v>1.342031</v>
      </c>
      <c r="BV29">
        <v>2.0285199999999999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3.5429620000000002</v>
      </c>
      <c r="CR29">
        <v>0.41899199999999998</v>
      </c>
      <c r="CS29">
        <v>2.79379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82.281447000000014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336.1662</v>
      </c>
      <c r="L30">
        <v>0</v>
      </c>
      <c r="M30">
        <v>47.195999999999998</v>
      </c>
      <c r="N30">
        <v>120.65625</v>
      </c>
      <c r="O30">
        <v>126.47812500000001</v>
      </c>
      <c r="P30">
        <v>129.94120000000001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12.266848</v>
      </c>
      <c r="W30">
        <v>34.799309999999998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43.261200000000002</v>
      </c>
      <c r="AH30">
        <v>143.30940000000001</v>
      </c>
      <c r="AI30">
        <v>16.939</v>
      </c>
      <c r="AJ30">
        <v>0</v>
      </c>
      <c r="AK30">
        <v>53.518799999999999</v>
      </c>
      <c r="AL30">
        <v>11.62</v>
      </c>
      <c r="AM30">
        <v>16.204319999999999</v>
      </c>
      <c r="AN30">
        <v>0.64119000000000004</v>
      </c>
      <c r="AO30">
        <v>3.8220000000000001</v>
      </c>
      <c r="AP30">
        <v>5.7645</v>
      </c>
      <c r="AQ30">
        <v>64.22</v>
      </c>
      <c r="AR30">
        <v>39.744</v>
      </c>
      <c r="AS30">
        <v>10.7616</v>
      </c>
      <c r="AT30">
        <v>9.8056000000000001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82.281447000000014</v>
      </c>
      <c r="BA30">
        <f t="shared" si="1"/>
        <v>2005.1740090000003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</v>
      </c>
      <c r="BK30">
        <v>1.24</v>
      </c>
      <c r="BL30">
        <v>0</v>
      </c>
      <c r="BM30">
        <v>0.08</v>
      </c>
      <c r="BN30">
        <v>3</v>
      </c>
      <c r="BO30">
        <v>1.89</v>
      </c>
      <c r="BP30">
        <v>0.26</v>
      </c>
      <c r="BQ30">
        <v>1.99</v>
      </c>
      <c r="BR30">
        <v>1.08</v>
      </c>
      <c r="BS30">
        <v>1.64</v>
      </c>
      <c r="BT30">
        <v>2.9693719999999999</v>
      </c>
      <c r="BU30">
        <v>1.342031</v>
      </c>
      <c r="BV30">
        <v>2.0285199999999999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3.5429620000000002</v>
      </c>
      <c r="CR30">
        <v>0.41899199999999998</v>
      </c>
      <c r="CS30">
        <v>2.79379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82.281447000000014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336.1662</v>
      </c>
      <c r="L31">
        <v>0</v>
      </c>
      <c r="M31">
        <v>47.195999999999998</v>
      </c>
      <c r="N31">
        <v>120.65625</v>
      </c>
      <c r="O31">
        <v>126.47812500000001</v>
      </c>
      <c r="P31">
        <v>129.94120000000001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12.454793</v>
      </c>
      <c r="W31">
        <v>34.799309999999998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43.261200000000002</v>
      </c>
      <c r="AH31">
        <v>143.30940000000001</v>
      </c>
      <c r="AI31">
        <v>16.939</v>
      </c>
      <c r="AJ31">
        <v>0</v>
      </c>
      <c r="AK31">
        <v>53.518799999999999</v>
      </c>
      <c r="AL31">
        <v>11.62</v>
      </c>
      <c r="AM31">
        <v>16.204319999999999</v>
      </c>
      <c r="AN31">
        <v>0.64119000000000004</v>
      </c>
      <c r="AO31">
        <v>3.8220000000000001</v>
      </c>
      <c r="AP31">
        <v>5.7645</v>
      </c>
      <c r="AQ31">
        <v>64.22</v>
      </c>
      <c r="AR31">
        <v>39.744</v>
      </c>
      <c r="AS31">
        <v>5.3807999999999998</v>
      </c>
      <c r="AT31">
        <v>9.8056000000000001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82.251447000000013</v>
      </c>
      <c r="BA31">
        <f t="shared" si="1"/>
        <v>1999.9511540000003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0.99</v>
      </c>
      <c r="BK31">
        <v>1.24</v>
      </c>
      <c r="BL31">
        <v>0</v>
      </c>
      <c r="BM31">
        <v>0.08</v>
      </c>
      <c r="BN31">
        <v>3</v>
      </c>
      <c r="BO31">
        <v>1.89</v>
      </c>
      <c r="BP31">
        <v>0.26</v>
      </c>
      <c r="BQ31">
        <v>1.99</v>
      </c>
      <c r="BR31">
        <v>1.08</v>
      </c>
      <c r="BS31">
        <v>1.64</v>
      </c>
      <c r="BT31">
        <v>2.9693719999999999</v>
      </c>
      <c r="BU31">
        <v>1.342031</v>
      </c>
      <c r="BV31">
        <v>2.0285199999999999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3.5429620000000002</v>
      </c>
      <c r="CR31">
        <v>0.41899199999999998</v>
      </c>
      <c r="CS31">
        <v>2.79379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82.251447000000013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336.1662</v>
      </c>
      <c r="L32">
        <v>0</v>
      </c>
      <c r="M32">
        <v>47.195999999999998</v>
      </c>
      <c r="N32">
        <v>120.65625</v>
      </c>
      <c r="O32">
        <v>126.47812500000001</v>
      </c>
      <c r="P32">
        <v>129.94120000000001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12.454793</v>
      </c>
      <c r="W32">
        <v>34.799309999999998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43.261200000000002</v>
      </c>
      <c r="AH32">
        <v>143.30940000000001</v>
      </c>
      <c r="AI32">
        <v>16.939</v>
      </c>
      <c r="AJ32">
        <v>0</v>
      </c>
      <c r="AK32">
        <v>53.518799999999999</v>
      </c>
      <c r="AL32">
        <v>11.62</v>
      </c>
      <c r="AM32">
        <v>16.204319999999999</v>
      </c>
      <c r="AN32">
        <v>0.64119000000000004</v>
      </c>
      <c r="AO32">
        <v>3.8220000000000001</v>
      </c>
      <c r="AP32">
        <v>5.7645</v>
      </c>
      <c r="AQ32">
        <v>64.22</v>
      </c>
      <c r="AR32">
        <v>11.04</v>
      </c>
      <c r="AS32">
        <v>5.3807999999999998</v>
      </c>
      <c r="AT32">
        <v>9.8056000000000001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82.251447000000013</v>
      </c>
      <c r="BA32">
        <f t="shared" si="1"/>
        <v>1971.2471540000004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0.99</v>
      </c>
      <c r="BK32">
        <v>1.24</v>
      </c>
      <c r="BL32">
        <v>0</v>
      </c>
      <c r="BM32">
        <v>0.08</v>
      </c>
      <c r="BN32">
        <v>3</v>
      </c>
      <c r="BO32">
        <v>1.89</v>
      </c>
      <c r="BP32">
        <v>0.26</v>
      </c>
      <c r="BQ32">
        <v>1.99</v>
      </c>
      <c r="BR32">
        <v>1.08</v>
      </c>
      <c r="BS32">
        <v>1.64</v>
      </c>
      <c r="BT32">
        <v>2.9693719999999999</v>
      </c>
      <c r="BU32">
        <v>1.342031</v>
      </c>
      <c r="BV32">
        <v>2.0285199999999999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3.5429620000000002</v>
      </c>
      <c r="CR32">
        <v>0.41899199999999998</v>
      </c>
      <c r="CS32">
        <v>2.79379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82.251447000000013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336.1662</v>
      </c>
      <c r="L33">
        <v>0</v>
      </c>
      <c r="M33">
        <v>47.195999999999998</v>
      </c>
      <c r="N33">
        <v>120.65625</v>
      </c>
      <c r="O33">
        <v>126.47812500000001</v>
      </c>
      <c r="P33">
        <v>129.94120000000001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12.454793</v>
      </c>
      <c r="W33">
        <v>34.799309999999998</v>
      </c>
      <c r="X33">
        <v>98.34</v>
      </c>
      <c r="Y33">
        <v>0</v>
      </c>
      <c r="Z33">
        <v>6.5505000000000004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43.261200000000002</v>
      </c>
      <c r="AH33">
        <v>143.30940000000001</v>
      </c>
      <c r="AI33">
        <v>16.939</v>
      </c>
      <c r="AJ33">
        <v>0</v>
      </c>
      <c r="AK33">
        <v>53.518799999999999</v>
      </c>
      <c r="AL33">
        <v>11.62</v>
      </c>
      <c r="AM33">
        <v>16.204319999999999</v>
      </c>
      <c r="AN33">
        <v>0.64119000000000004</v>
      </c>
      <c r="AO33">
        <v>3.8220000000000001</v>
      </c>
      <c r="AP33">
        <v>10.247999999999999</v>
      </c>
      <c r="AQ33">
        <v>64.22</v>
      </c>
      <c r="AR33">
        <v>11.04</v>
      </c>
      <c r="AS33">
        <v>5.3807999999999998</v>
      </c>
      <c r="AT33">
        <v>9.8056000000000001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81.974247000000005</v>
      </c>
      <c r="BA33">
        <f t="shared" si="1"/>
        <v>1968.8963540000004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0.99</v>
      </c>
      <c r="BK33">
        <v>1.24</v>
      </c>
      <c r="BL33">
        <v>0</v>
      </c>
      <c r="BM33">
        <v>0.08</v>
      </c>
      <c r="BN33">
        <v>3</v>
      </c>
      <c r="BO33">
        <v>1.89</v>
      </c>
      <c r="BP33">
        <v>0.26</v>
      </c>
      <c r="BQ33">
        <v>1.99</v>
      </c>
      <c r="BR33">
        <v>1.08</v>
      </c>
      <c r="BS33">
        <v>1.64</v>
      </c>
      <c r="BT33">
        <v>2.9693719999999999</v>
      </c>
      <c r="BU33">
        <v>1.342031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3.5429620000000002</v>
      </c>
      <c r="CR33">
        <v>0.41899199999999998</v>
      </c>
      <c r="CS33">
        <v>2.79379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81.974247000000005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336.1662</v>
      </c>
      <c r="L34">
        <v>0</v>
      </c>
      <c r="M34">
        <v>47.195999999999998</v>
      </c>
      <c r="N34">
        <v>120.65625</v>
      </c>
      <c r="O34">
        <v>126.47812500000001</v>
      </c>
      <c r="P34">
        <v>129.94120000000001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12.454793</v>
      </c>
      <c r="W34">
        <v>34.799309999999998</v>
      </c>
      <c r="X34">
        <v>98.34</v>
      </c>
      <c r="Y34">
        <v>0</v>
      </c>
      <c r="Z34">
        <v>6.5505000000000004</v>
      </c>
      <c r="AA34">
        <v>14.04936</v>
      </c>
      <c r="AB34">
        <v>40.552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43.261200000000002</v>
      </c>
      <c r="AH34">
        <v>119.42449999999999</v>
      </c>
      <c r="AI34">
        <v>16.939</v>
      </c>
      <c r="AJ34">
        <v>0</v>
      </c>
      <c r="AK34">
        <v>53.518799999999999</v>
      </c>
      <c r="AL34">
        <v>11.62</v>
      </c>
      <c r="AM34">
        <v>10.775600000000001</v>
      </c>
      <c r="AN34">
        <v>0.64119000000000004</v>
      </c>
      <c r="AO34">
        <v>3.8220000000000001</v>
      </c>
      <c r="AP34">
        <v>10.247999999999999</v>
      </c>
      <c r="AQ34">
        <v>46.8</v>
      </c>
      <c r="AR34">
        <v>11.04</v>
      </c>
      <c r="AS34">
        <v>5.3807999999999998</v>
      </c>
      <c r="AT34">
        <v>9.8056000000000001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80.919727000000009</v>
      </c>
      <c r="BA34">
        <f t="shared" si="1"/>
        <v>1876.6693349999998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0.99</v>
      </c>
      <c r="BK34">
        <v>1.24</v>
      </c>
      <c r="BL34">
        <v>0</v>
      </c>
      <c r="BM34">
        <v>0.08</v>
      </c>
      <c r="BN34">
        <v>3</v>
      </c>
      <c r="BO34">
        <v>1.89</v>
      </c>
      <c r="BP34">
        <v>0.26</v>
      </c>
      <c r="BQ34">
        <v>1.99</v>
      </c>
      <c r="BR34">
        <v>1.08</v>
      </c>
      <c r="BS34">
        <v>1.64</v>
      </c>
      <c r="BT34">
        <v>2.9693719999999999</v>
      </c>
      <c r="BU34">
        <v>1.342031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3.5429620000000002</v>
      </c>
      <c r="CR34">
        <v>0.41899199999999998</v>
      </c>
      <c r="CS34">
        <v>2.79379</v>
      </c>
      <c r="CT34">
        <v>0.33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80.919727000000009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336.1662</v>
      </c>
      <c r="L35">
        <v>0</v>
      </c>
      <c r="M35">
        <v>47.195999999999998</v>
      </c>
      <c r="N35">
        <v>120.65625</v>
      </c>
      <c r="O35">
        <v>126.47812500000001</v>
      </c>
      <c r="P35">
        <v>129.94120000000001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12.239521</v>
      </c>
      <c r="W35">
        <v>34.799309999999998</v>
      </c>
      <c r="X35">
        <v>98.34</v>
      </c>
      <c r="Y35">
        <v>0</v>
      </c>
      <c r="Z35">
        <v>6.5537999999999998</v>
      </c>
      <c r="AA35">
        <v>0</v>
      </c>
      <c r="AB35">
        <v>40.552</v>
      </c>
      <c r="AC35">
        <v>9.9058399999999995</v>
      </c>
      <c r="AD35">
        <v>9.3218999999999994</v>
      </c>
      <c r="AE35">
        <v>31.512</v>
      </c>
      <c r="AF35">
        <v>9.0630000000000006</v>
      </c>
      <c r="AG35">
        <v>43.261200000000002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11.62</v>
      </c>
      <c r="AM35">
        <v>10.775600000000001</v>
      </c>
      <c r="AN35">
        <v>0.64119000000000004</v>
      </c>
      <c r="AO35">
        <v>3.8220000000000001</v>
      </c>
      <c r="AP35">
        <v>10.247999999999999</v>
      </c>
      <c r="AQ35">
        <v>46.8</v>
      </c>
      <c r="AR35">
        <v>11.04</v>
      </c>
      <c r="AS35">
        <v>5.3807999999999998</v>
      </c>
      <c r="AT35">
        <v>9.8056000000000001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80.16932700000001</v>
      </c>
      <c r="BA35">
        <f t="shared" si="1"/>
        <v>1795.7983629999994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0.99</v>
      </c>
      <c r="BK35">
        <v>1.24</v>
      </c>
      <c r="BL35">
        <v>0</v>
      </c>
      <c r="BM35">
        <v>0.08</v>
      </c>
      <c r="BN35">
        <v>3</v>
      </c>
      <c r="BO35">
        <v>1.89</v>
      </c>
      <c r="BP35">
        <v>0.26</v>
      </c>
      <c r="BQ35">
        <v>1.99</v>
      </c>
      <c r="BR35">
        <v>1.08</v>
      </c>
      <c r="BS35">
        <v>1.64</v>
      </c>
      <c r="BT35">
        <v>2.9693719999999999</v>
      </c>
      <c r="BU35">
        <v>1.342031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3.5429620000000002</v>
      </c>
      <c r="CR35">
        <v>0.41899199999999998</v>
      </c>
      <c r="CS35">
        <v>2.79379</v>
      </c>
      <c r="CT35">
        <v>0</v>
      </c>
      <c r="CU35">
        <v>0.26319999999999999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80.16932700000001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336.1662</v>
      </c>
      <c r="L36">
        <v>0</v>
      </c>
      <c r="M36">
        <v>47.195999999999998</v>
      </c>
      <c r="N36">
        <v>120.65625</v>
      </c>
      <c r="O36">
        <v>126.47812500000001</v>
      </c>
      <c r="P36">
        <v>129.94120000000001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12.239521</v>
      </c>
      <c r="W36">
        <v>34.799309999999998</v>
      </c>
      <c r="X36">
        <v>98.34</v>
      </c>
      <c r="Y36">
        <v>0</v>
      </c>
      <c r="Z36">
        <v>6.5537999999999998</v>
      </c>
      <c r="AA36">
        <v>0</v>
      </c>
      <c r="AB36">
        <v>26.989000000000001</v>
      </c>
      <c r="AC36">
        <v>0</v>
      </c>
      <c r="AD36">
        <v>9.3218999999999994</v>
      </c>
      <c r="AE36">
        <v>31.512</v>
      </c>
      <c r="AF36">
        <v>9.0630000000000006</v>
      </c>
      <c r="AG36">
        <v>43.261200000000002</v>
      </c>
      <c r="AH36">
        <v>95.539599999999993</v>
      </c>
      <c r="AI36">
        <v>3.2574999999999998</v>
      </c>
      <c r="AJ36">
        <v>0</v>
      </c>
      <c r="AK36">
        <v>53.518799999999999</v>
      </c>
      <c r="AL36">
        <v>11.62</v>
      </c>
      <c r="AM36">
        <v>5.3196000000000003</v>
      </c>
      <c r="AN36">
        <v>0.64119000000000004</v>
      </c>
      <c r="AO36">
        <v>3.8220000000000001</v>
      </c>
      <c r="AP36">
        <v>10.247999999999999</v>
      </c>
      <c r="AQ36">
        <v>34.840000000000003</v>
      </c>
      <c r="AR36">
        <v>11.04</v>
      </c>
      <c r="AS36">
        <v>5.3807999999999998</v>
      </c>
      <c r="AT36">
        <v>9.8056000000000001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79.906127000000012</v>
      </c>
      <c r="BA36">
        <f t="shared" si="1"/>
        <v>1753.9988229999994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0.99</v>
      </c>
      <c r="BK36">
        <v>1.24</v>
      </c>
      <c r="BL36">
        <v>0</v>
      </c>
      <c r="BM36">
        <v>0.08</v>
      </c>
      <c r="BN36">
        <v>3</v>
      </c>
      <c r="BO36">
        <v>1.89</v>
      </c>
      <c r="BP36">
        <v>0.26</v>
      </c>
      <c r="BQ36">
        <v>1.99</v>
      </c>
      <c r="BR36">
        <v>1.08</v>
      </c>
      <c r="BS36">
        <v>1.64</v>
      </c>
      <c r="BT36">
        <v>2.9693719999999999</v>
      </c>
      <c r="BU36">
        <v>1.342031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3.5429620000000002</v>
      </c>
      <c r="CR36">
        <v>0.41899199999999998</v>
      </c>
      <c r="CS36">
        <v>2.79379</v>
      </c>
      <c r="CT36">
        <v>0</v>
      </c>
      <c r="CU36">
        <v>0</v>
      </c>
      <c r="CV36">
        <v>0.51680000000000004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79.906127000000012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336.1662</v>
      </c>
      <c r="L37">
        <v>0</v>
      </c>
      <c r="M37">
        <v>47.195999999999998</v>
      </c>
      <c r="N37">
        <v>120.65625</v>
      </c>
      <c r="O37">
        <v>126.47812500000001</v>
      </c>
      <c r="P37">
        <v>129.94120000000001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12.239521</v>
      </c>
      <c r="W37">
        <v>34.799309999999998</v>
      </c>
      <c r="X37">
        <v>98.34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1.351</v>
      </c>
      <c r="AE37">
        <v>15.756</v>
      </c>
      <c r="AF37">
        <v>9.0630000000000006</v>
      </c>
      <c r="AG37">
        <v>43.261200000000002</v>
      </c>
      <c r="AH37">
        <v>58.02</v>
      </c>
      <c r="AI37">
        <v>3.2574999999999998</v>
      </c>
      <c r="AJ37">
        <v>0</v>
      </c>
      <c r="AK37">
        <v>53.518799999999999</v>
      </c>
      <c r="AL37">
        <v>11.62</v>
      </c>
      <c r="AM37">
        <v>0</v>
      </c>
      <c r="AN37">
        <v>0.64119000000000004</v>
      </c>
      <c r="AO37">
        <v>3.8220000000000001</v>
      </c>
      <c r="AP37">
        <v>5.7645</v>
      </c>
      <c r="AQ37">
        <v>15.6</v>
      </c>
      <c r="AR37">
        <v>39.744</v>
      </c>
      <c r="AS37">
        <v>10.7616</v>
      </c>
      <c r="AT37">
        <v>9.8056000000000001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79.702827000000013</v>
      </c>
      <c r="BA37">
        <f t="shared" si="1"/>
        <v>1697.5907229999998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0.99</v>
      </c>
      <c r="BK37">
        <v>1.24</v>
      </c>
      <c r="BL37">
        <v>0</v>
      </c>
      <c r="BM37">
        <v>0.08</v>
      </c>
      <c r="BN37">
        <v>3</v>
      </c>
      <c r="BO37">
        <v>1.89</v>
      </c>
      <c r="BP37">
        <v>0.26</v>
      </c>
      <c r="BQ37">
        <v>1.99</v>
      </c>
      <c r="BR37">
        <v>1.08</v>
      </c>
      <c r="BS37">
        <v>1.64</v>
      </c>
      <c r="BT37">
        <v>2.9693719999999999</v>
      </c>
      <c r="BU37">
        <v>1.342031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3.5429620000000002</v>
      </c>
      <c r="CR37">
        <v>0.41899199999999998</v>
      </c>
      <c r="CS37">
        <v>2.79379</v>
      </c>
      <c r="CT37">
        <v>0</v>
      </c>
      <c r="CU37">
        <v>0</v>
      </c>
      <c r="CV37">
        <v>0.3135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79.702827000000013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336.1662</v>
      </c>
      <c r="L38">
        <v>0</v>
      </c>
      <c r="M38">
        <v>47.195999999999998</v>
      </c>
      <c r="N38">
        <v>120.65625</v>
      </c>
      <c r="O38">
        <v>126.47812500000001</v>
      </c>
      <c r="P38">
        <v>129.94120000000001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12.239521</v>
      </c>
      <c r="W38">
        <v>34.799309999999998</v>
      </c>
      <c r="X38">
        <v>98.34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1.351</v>
      </c>
      <c r="AE38">
        <v>15.756</v>
      </c>
      <c r="AF38">
        <v>9.0630000000000006</v>
      </c>
      <c r="AG38">
        <v>43.261200000000002</v>
      </c>
      <c r="AH38">
        <v>19.34</v>
      </c>
      <c r="AI38">
        <v>3.2574999999999998</v>
      </c>
      <c r="AJ38">
        <v>0</v>
      </c>
      <c r="AK38">
        <v>53.518799999999999</v>
      </c>
      <c r="AL38">
        <v>11.62</v>
      </c>
      <c r="AM38">
        <v>0</v>
      </c>
      <c r="AN38">
        <v>0.64119000000000004</v>
      </c>
      <c r="AO38">
        <v>3.8220000000000001</v>
      </c>
      <c r="AP38">
        <v>5.7645</v>
      </c>
      <c r="AQ38">
        <v>15.6</v>
      </c>
      <c r="AR38">
        <v>39.744</v>
      </c>
      <c r="AS38">
        <v>24.617159999999998</v>
      </c>
      <c r="AT38">
        <v>9.8056000000000001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79.49382700000001</v>
      </c>
      <c r="BA38">
        <f t="shared" si="1"/>
        <v>1658.9942829999995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0.99</v>
      </c>
      <c r="BK38">
        <v>1.24</v>
      </c>
      <c r="BL38">
        <v>0</v>
      </c>
      <c r="BM38">
        <v>0.08</v>
      </c>
      <c r="BN38">
        <v>3</v>
      </c>
      <c r="BO38">
        <v>1.89</v>
      </c>
      <c r="BP38">
        <v>0.26</v>
      </c>
      <c r="BQ38">
        <v>1.99</v>
      </c>
      <c r="BR38">
        <v>1.08</v>
      </c>
      <c r="BS38">
        <v>1.64</v>
      </c>
      <c r="BT38">
        <v>2.9693719999999999</v>
      </c>
      <c r="BU38">
        <v>1.342031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3.5429620000000002</v>
      </c>
      <c r="CR38">
        <v>0.41899199999999998</v>
      </c>
      <c r="CS38">
        <v>2.79379</v>
      </c>
      <c r="CT38">
        <v>0</v>
      </c>
      <c r="CU38">
        <v>0</v>
      </c>
      <c r="CV38">
        <v>0.1045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79.49382700000001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336.1662</v>
      </c>
      <c r="L39">
        <v>0</v>
      </c>
      <c r="M39">
        <v>47.195999999999998</v>
      </c>
      <c r="N39">
        <v>120.65625</v>
      </c>
      <c r="O39">
        <v>126.47812500000001</v>
      </c>
      <c r="P39">
        <v>129.94120000000001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12.358592</v>
      </c>
      <c r="W39">
        <v>34.799309999999998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8.1059999999999999</v>
      </c>
      <c r="AE39">
        <v>0</v>
      </c>
      <c r="AF39">
        <v>0</v>
      </c>
      <c r="AG39">
        <v>43.261200000000002</v>
      </c>
      <c r="AH39">
        <v>19.34</v>
      </c>
      <c r="AI39">
        <v>3.2574999999999998</v>
      </c>
      <c r="AJ39">
        <v>0</v>
      </c>
      <c r="AK39">
        <v>53.518799999999999</v>
      </c>
      <c r="AL39">
        <v>11.62</v>
      </c>
      <c r="AM39">
        <v>0</v>
      </c>
      <c r="AN39">
        <v>0.64119000000000004</v>
      </c>
      <c r="AO39">
        <v>2.94</v>
      </c>
      <c r="AP39">
        <v>5.7645</v>
      </c>
      <c r="AQ39">
        <v>0</v>
      </c>
      <c r="AR39">
        <v>11.04</v>
      </c>
      <c r="AS39">
        <v>24.617159999999998</v>
      </c>
      <c r="AT39">
        <v>9.8056000000000001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79.49382700000001</v>
      </c>
      <c r="BA39">
        <f t="shared" si="1"/>
        <v>1582.4373539999997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0.99</v>
      </c>
      <c r="BK39">
        <v>1.24</v>
      </c>
      <c r="BL39">
        <v>0</v>
      </c>
      <c r="BM39">
        <v>0.08</v>
      </c>
      <c r="BN39">
        <v>3</v>
      </c>
      <c r="BO39">
        <v>1.89</v>
      </c>
      <c r="BP39">
        <v>0.26</v>
      </c>
      <c r="BQ39">
        <v>1.99</v>
      </c>
      <c r="BR39">
        <v>1.08</v>
      </c>
      <c r="BS39">
        <v>1.64</v>
      </c>
      <c r="BT39">
        <v>2.9693719999999999</v>
      </c>
      <c r="BU39">
        <v>1.342031</v>
      </c>
      <c r="BV39">
        <v>2.0285199999999999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3.5429620000000002</v>
      </c>
      <c r="CR39">
        <v>0.41899199999999998</v>
      </c>
      <c r="CS39">
        <v>2.79379</v>
      </c>
      <c r="CT39">
        <v>0</v>
      </c>
      <c r="CU39">
        <v>0</v>
      </c>
      <c r="CV39">
        <v>0.1045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79.49382700000001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336.1662</v>
      </c>
      <c r="L40">
        <v>0</v>
      </c>
      <c r="M40">
        <v>47.195999999999998</v>
      </c>
      <c r="N40">
        <v>120.65625</v>
      </c>
      <c r="O40">
        <v>126.47812500000001</v>
      </c>
      <c r="P40">
        <v>129.94120000000001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12.358592</v>
      </c>
      <c r="W40">
        <v>34.799309999999998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8.1059999999999999</v>
      </c>
      <c r="AE40">
        <v>0</v>
      </c>
      <c r="AF40">
        <v>0</v>
      </c>
      <c r="AG40">
        <v>43.261200000000002</v>
      </c>
      <c r="AH40">
        <v>17.019200000000001</v>
      </c>
      <c r="AI40">
        <v>0</v>
      </c>
      <c r="AJ40">
        <v>0</v>
      </c>
      <c r="AK40">
        <v>53.518799999999999</v>
      </c>
      <c r="AL40">
        <v>11.62</v>
      </c>
      <c r="AM40">
        <v>0</v>
      </c>
      <c r="AN40">
        <v>0.64119000000000004</v>
      </c>
      <c r="AO40">
        <v>2.94</v>
      </c>
      <c r="AP40">
        <v>5.7645</v>
      </c>
      <c r="AQ40">
        <v>0</v>
      </c>
      <c r="AR40">
        <v>11.04</v>
      </c>
      <c r="AS40">
        <v>24.617159999999998</v>
      </c>
      <c r="AT40">
        <v>9.8056000000000001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79.480527000000009</v>
      </c>
      <c r="BA40">
        <f t="shared" si="1"/>
        <v>1570.2919539999998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0.99</v>
      </c>
      <c r="BK40">
        <v>1.24</v>
      </c>
      <c r="BL40">
        <v>0</v>
      </c>
      <c r="BM40">
        <v>0.08</v>
      </c>
      <c r="BN40">
        <v>3</v>
      </c>
      <c r="BO40">
        <v>1.89</v>
      </c>
      <c r="BP40">
        <v>0.26</v>
      </c>
      <c r="BQ40">
        <v>1.99</v>
      </c>
      <c r="BR40">
        <v>1.08</v>
      </c>
      <c r="BS40">
        <v>1.64</v>
      </c>
      <c r="BT40">
        <v>2.9693719999999999</v>
      </c>
      <c r="BU40">
        <v>1.342031</v>
      </c>
      <c r="BV40">
        <v>2.0285199999999999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3.5429620000000002</v>
      </c>
      <c r="CR40">
        <v>0.41899199999999998</v>
      </c>
      <c r="CS40">
        <v>2.79379</v>
      </c>
      <c r="CT40">
        <v>0</v>
      </c>
      <c r="CU40">
        <v>0</v>
      </c>
      <c r="CV40">
        <v>9.1200000000000003E-2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79.480527000000009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340.85379999999998</v>
      </c>
      <c r="L41">
        <v>0</v>
      </c>
      <c r="M41">
        <v>47.195999999999998</v>
      </c>
      <c r="N41">
        <v>120.65625</v>
      </c>
      <c r="O41">
        <v>126.47812500000001</v>
      </c>
      <c r="P41">
        <v>124.16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12.102589999999999</v>
      </c>
      <c r="W41">
        <v>34.799309999999998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8.1059999999999999</v>
      </c>
      <c r="AE41">
        <v>0</v>
      </c>
      <c r="AF41">
        <v>0</v>
      </c>
      <c r="AG41">
        <v>43.261200000000002</v>
      </c>
      <c r="AH41">
        <v>0</v>
      </c>
      <c r="AI41">
        <v>0</v>
      </c>
      <c r="AJ41">
        <v>0</v>
      </c>
      <c r="AK41">
        <v>53.518799999999999</v>
      </c>
      <c r="AL41">
        <v>11.62</v>
      </c>
      <c r="AM41">
        <v>0</v>
      </c>
      <c r="AN41">
        <v>0.64119000000000004</v>
      </c>
      <c r="AO41">
        <v>2.6459999999999999</v>
      </c>
      <c r="AP41">
        <v>5.7645</v>
      </c>
      <c r="AQ41">
        <v>0</v>
      </c>
      <c r="AR41">
        <v>11.04</v>
      </c>
      <c r="AS41">
        <v>15.87336</v>
      </c>
      <c r="AT41">
        <v>9.8056000000000001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79.389327000000009</v>
      </c>
      <c r="BA41">
        <f t="shared" si="1"/>
        <v>1542.7941519999997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0.99</v>
      </c>
      <c r="BK41">
        <v>1.24</v>
      </c>
      <c r="BL41">
        <v>0</v>
      </c>
      <c r="BM41">
        <v>0.08</v>
      </c>
      <c r="BN41">
        <v>3</v>
      </c>
      <c r="BO41">
        <v>1.89</v>
      </c>
      <c r="BP41">
        <v>0.26</v>
      </c>
      <c r="BQ41">
        <v>1.99</v>
      </c>
      <c r="BR41">
        <v>1.08</v>
      </c>
      <c r="BS41">
        <v>1.64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3.5429620000000002</v>
      </c>
      <c r="CR41">
        <v>0.41899199999999998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79.389327000000009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340.85379999999998</v>
      </c>
      <c r="L42">
        <v>0</v>
      </c>
      <c r="M42">
        <v>47.195999999999998</v>
      </c>
      <c r="N42">
        <v>120.65625</v>
      </c>
      <c r="O42">
        <v>126.47812500000001</v>
      </c>
      <c r="P42">
        <v>124.16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12.102589999999999</v>
      </c>
      <c r="W42">
        <v>34.799309999999998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8.1059999999999999</v>
      </c>
      <c r="AE42">
        <v>0</v>
      </c>
      <c r="AF42">
        <v>0</v>
      </c>
      <c r="AG42">
        <v>43.261200000000002</v>
      </c>
      <c r="AH42">
        <v>0</v>
      </c>
      <c r="AI42">
        <v>0</v>
      </c>
      <c r="AJ42">
        <v>0</v>
      </c>
      <c r="AK42">
        <v>53.518799999999999</v>
      </c>
      <c r="AL42">
        <v>11.62</v>
      </c>
      <c r="AM42">
        <v>0</v>
      </c>
      <c r="AN42">
        <v>0.64119000000000004</v>
      </c>
      <c r="AO42">
        <v>2.6459999999999999</v>
      </c>
      <c r="AP42">
        <v>5.7645</v>
      </c>
      <c r="AQ42">
        <v>0</v>
      </c>
      <c r="AR42">
        <v>11.04</v>
      </c>
      <c r="AS42">
        <v>15.87336</v>
      </c>
      <c r="AT42">
        <v>9.8056000000000001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79.41932700000001</v>
      </c>
      <c r="BA42">
        <f t="shared" si="1"/>
        <v>1542.8241519999997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</v>
      </c>
      <c r="BK42">
        <v>1.24</v>
      </c>
      <c r="BL42">
        <v>0</v>
      </c>
      <c r="BM42">
        <v>0.08</v>
      </c>
      <c r="BN42">
        <v>3</v>
      </c>
      <c r="BO42">
        <v>1.89</v>
      </c>
      <c r="BP42">
        <v>0.26</v>
      </c>
      <c r="BQ42">
        <v>1.99</v>
      </c>
      <c r="BR42">
        <v>1.08</v>
      </c>
      <c r="BS42">
        <v>1.64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3.5429620000000002</v>
      </c>
      <c r="CR42">
        <v>0.41899199999999998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79.41932700000001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342.85379999999998</v>
      </c>
      <c r="L43">
        <v>0</v>
      </c>
      <c r="M43">
        <v>47.195999999999998</v>
      </c>
      <c r="N43">
        <v>120.65625</v>
      </c>
      <c r="O43">
        <v>126.47812500000001</v>
      </c>
      <c r="P43">
        <v>124.16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12.358592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8.1059999999999999</v>
      </c>
      <c r="AE43">
        <v>0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53.518799999999999</v>
      </c>
      <c r="AL43">
        <v>11.62</v>
      </c>
      <c r="AM43">
        <v>0</v>
      </c>
      <c r="AN43">
        <v>0.64119000000000004</v>
      </c>
      <c r="AO43">
        <v>2.6459999999999999</v>
      </c>
      <c r="AP43">
        <v>5.7645</v>
      </c>
      <c r="AQ43">
        <v>0</v>
      </c>
      <c r="AR43">
        <v>11.04</v>
      </c>
      <c r="AS43">
        <v>15.87336</v>
      </c>
      <c r="AT43">
        <v>9.8056000000000001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78.869327000000013</v>
      </c>
      <c r="BA43">
        <f t="shared" si="1"/>
        <v>1544.5301539999998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0.45</v>
      </c>
      <c r="BK43">
        <v>1.24</v>
      </c>
      <c r="BL43">
        <v>0</v>
      </c>
      <c r="BM43">
        <v>0.08</v>
      </c>
      <c r="BN43">
        <v>3</v>
      </c>
      <c r="BO43">
        <v>1.89</v>
      </c>
      <c r="BP43">
        <v>0.26</v>
      </c>
      <c r="BQ43">
        <v>1.99</v>
      </c>
      <c r="BR43">
        <v>1.08</v>
      </c>
      <c r="BS43">
        <v>1.64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3.5429620000000002</v>
      </c>
      <c r="CR43">
        <v>0.41899199999999998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78.869327000000013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342.85379999999998</v>
      </c>
      <c r="L44">
        <v>0</v>
      </c>
      <c r="M44">
        <v>47.195999999999998</v>
      </c>
      <c r="N44">
        <v>120.65625</v>
      </c>
      <c r="O44">
        <v>126.47812500000001</v>
      </c>
      <c r="P44">
        <v>124.16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12.358592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8.1059999999999999</v>
      </c>
      <c r="AE44">
        <v>0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53.518799999999999</v>
      </c>
      <c r="AL44">
        <v>11.62</v>
      </c>
      <c r="AM44">
        <v>0</v>
      </c>
      <c r="AN44">
        <v>0.64119000000000004</v>
      </c>
      <c r="AO44">
        <v>2.6459999999999999</v>
      </c>
      <c r="AP44">
        <v>5.7645</v>
      </c>
      <c r="AQ44">
        <v>0</v>
      </c>
      <c r="AR44">
        <v>39.744</v>
      </c>
      <c r="AS44">
        <v>24.617159999999998</v>
      </c>
      <c r="AT44">
        <v>9.8056000000000001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78.899327</v>
      </c>
      <c r="BA44">
        <f t="shared" si="1"/>
        <v>1582.0079539999997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0.47</v>
      </c>
      <c r="BK44">
        <v>1.24</v>
      </c>
      <c r="BL44">
        <v>0</v>
      </c>
      <c r="BM44">
        <v>0.08</v>
      </c>
      <c r="BN44">
        <v>3</v>
      </c>
      <c r="BO44">
        <v>1.89</v>
      </c>
      <c r="BP44">
        <v>0.26</v>
      </c>
      <c r="BQ44">
        <v>1.99</v>
      </c>
      <c r="BR44">
        <v>1.08</v>
      </c>
      <c r="BS44">
        <v>1.64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3.5429620000000002</v>
      </c>
      <c r="CR44">
        <v>0.41899199999999998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78.899327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342.85379999999998</v>
      </c>
      <c r="L45">
        <v>0</v>
      </c>
      <c r="M45">
        <v>47.195999999999998</v>
      </c>
      <c r="N45">
        <v>120.65625</v>
      </c>
      <c r="O45">
        <v>126.47812500000001</v>
      </c>
      <c r="P45">
        <v>124.16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12.358592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8.1059999999999999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53.518799999999999</v>
      </c>
      <c r="AL45">
        <v>11.62</v>
      </c>
      <c r="AM45">
        <v>0</v>
      </c>
      <c r="AN45">
        <v>0.64119000000000004</v>
      </c>
      <c r="AO45">
        <v>2.6459999999999999</v>
      </c>
      <c r="AP45">
        <v>5.7645</v>
      </c>
      <c r="AQ45">
        <v>0</v>
      </c>
      <c r="AR45">
        <v>39.744</v>
      </c>
      <c r="AS45">
        <v>24.617159999999998</v>
      </c>
      <c r="AT45">
        <v>9.8056000000000001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78.888536999999999</v>
      </c>
      <c r="BA45">
        <f t="shared" si="1"/>
        <v>1581.9971639999997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0.47</v>
      </c>
      <c r="BK45">
        <v>1.24</v>
      </c>
      <c r="BL45">
        <v>0</v>
      </c>
      <c r="BM45">
        <v>0.08</v>
      </c>
      <c r="BN45">
        <v>3</v>
      </c>
      <c r="BO45">
        <v>1.89</v>
      </c>
      <c r="BP45">
        <v>0.26</v>
      </c>
      <c r="BQ45">
        <v>1.99</v>
      </c>
      <c r="BR45">
        <v>1.08</v>
      </c>
      <c r="BS45">
        <v>1.64</v>
      </c>
      <c r="BT45">
        <v>2.9693719999999999</v>
      </c>
      <c r="BU45">
        <v>1.342031</v>
      </c>
      <c r="BV45">
        <v>2.0177299999999998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3.5429620000000002</v>
      </c>
      <c r="CR45">
        <v>0.41899199999999998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78.888536999999999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342.85379999999998</v>
      </c>
      <c r="L46">
        <v>0</v>
      </c>
      <c r="M46">
        <v>47.195999999999998</v>
      </c>
      <c r="N46">
        <v>120.65625</v>
      </c>
      <c r="O46">
        <v>126.47812500000001</v>
      </c>
      <c r="P46">
        <v>124.16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12.358592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8.1059999999999999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53.518799999999999</v>
      </c>
      <c r="AL46">
        <v>11.62</v>
      </c>
      <c r="AM46">
        <v>0</v>
      </c>
      <c r="AN46">
        <v>0.64119000000000004</v>
      </c>
      <c r="AO46">
        <v>2.6459999999999999</v>
      </c>
      <c r="AP46">
        <v>5.7645</v>
      </c>
      <c r="AQ46">
        <v>0</v>
      </c>
      <c r="AR46">
        <v>11.04</v>
      </c>
      <c r="AS46">
        <v>24.617159999999998</v>
      </c>
      <c r="AT46">
        <v>9.8056000000000001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78.888536999999999</v>
      </c>
      <c r="BA46">
        <f t="shared" si="1"/>
        <v>1553.2931639999997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0.47</v>
      </c>
      <c r="BK46">
        <v>1.24</v>
      </c>
      <c r="BL46">
        <v>0</v>
      </c>
      <c r="BM46">
        <v>0.08</v>
      </c>
      <c r="BN46">
        <v>3</v>
      </c>
      <c r="BO46">
        <v>1.89</v>
      </c>
      <c r="BP46">
        <v>0.26</v>
      </c>
      <c r="BQ46">
        <v>1.99</v>
      </c>
      <c r="BR46">
        <v>1.08</v>
      </c>
      <c r="BS46">
        <v>1.64</v>
      </c>
      <c r="BT46">
        <v>2.9693719999999999</v>
      </c>
      <c r="BU46">
        <v>1.342031</v>
      </c>
      <c r="BV46">
        <v>2.0177299999999998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3.5429620000000002</v>
      </c>
      <c r="CR46">
        <v>0.41899199999999998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78.888536999999999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338.1662</v>
      </c>
      <c r="L47">
        <v>0</v>
      </c>
      <c r="M47">
        <v>47.195999999999998</v>
      </c>
      <c r="N47">
        <v>120.65625</v>
      </c>
      <c r="O47">
        <v>126.47812500000001</v>
      </c>
      <c r="P47">
        <v>124.16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13.241998000000001</v>
      </c>
      <c r="W47">
        <v>34.799309999999998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8.1059999999999999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0.64119000000000004</v>
      </c>
      <c r="AO47">
        <v>2.6459999999999999</v>
      </c>
      <c r="AP47">
        <v>5.7645</v>
      </c>
      <c r="AQ47">
        <v>0</v>
      </c>
      <c r="AR47">
        <v>11.04</v>
      </c>
      <c r="AS47">
        <v>15.87336</v>
      </c>
      <c r="AT47">
        <v>9.8056000000000001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78.888536999999999</v>
      </c>
      <c r="BA47">
        <f t="shared" si="1"/>
        <v>1540.7451699999999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0.47</v>
      </c>
      <c r="BK47">
        <v>1.24</v>
      </c>
      <c r="BL47">
        <v>0</v>
      </c>
      <c r="BM47">
        <v>0.08</v>
      </c>
      <c r="BN47">
        <v>3</v>
      </c>
      <c r="BO47">
        <v>1.89</v>
      </c>
      <c r="BP47">
        <v>0.26</v>
      </c>
      <c r="BQ47">
        <v>1.99</v>
      </c>
      <c r="BR47">
        <v>1.08</v>
      </c>
      <c r="BS47">
        <v>1.64</v>
      </c>
      <c r="BT47">
        <v>2.9693719999999999</v>
      </c>
      <c r="BU47">
        <v>1.342031</v>
      </c>
      <c r="BV47">
        <v>2.0177299999999998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3.5429620000000002</v>
      </c>
      <c r="CR47">
        <v>0.41899199999999998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78.888536999999999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338.1662</v>
      </c>
      <c r="L48">
        <v>0</v>
      </c>
      <c r="M48">
        <v>47.195999999999998</v>
      </c>
      <c r="N48">
        <v>120.65625</v>
      </c>
      <c r="O48">
        <v>126.47812500000001</v>
      </c>
      <c r="P48">
        <v>124.16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13.241998000000001</v>
      </c>
      <c r="W48">
        <v>34.799309999999998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8.1059999999999999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0.64119000000000004</v>
      </c>
      <c r="AO48">
        <v>2.6459999999999999</v>
      </c>
      <c r="AP48">
        <v>5.7645</v>
      </c>
      <c r="AQ48">
        <v>0</v>
      </c>
      <c r="AR48">
        <v>16.559999999999999</v>
      </c>
      <c r="AS48">
        <v>15.87336</v>
      </c>
      <c r="AT48">
        <v>9.8056000000000001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78.888536999999999</v>
      </c>
      <c r="BA48">
        <f t="shared" si="1"/>
        <v>1546.2651699999999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0.47</v>
      </c>
      <c r="BK48">
        <v>1.24</v>
      </c>
      <c r="BL48">
        <v>0</v>
      </c>
      <c r="BM48">
        <v>0.08</v>
      </c>
      <c r="BN48">
        <v>3</v>
      </c>
      <c r="BO48">
        <v>1.89</v>
      </c>
      <c r="BP48">
        <v>0.26</v>
      </c>
      <c r="BQ48">
        <v>1.99</v>
      </c>
      <c r="BR48">
        <v>1.08</v>
      </c>
      <c r="BS48">
        <v>1.64</v>
      </c>
      <c r="BT48">
        <v>2.9693719999999999</v>
      </c>
      <c r="BU48">
        <v>1.342031</v>
      </c>
      <c r="BV48">
        <v>2.0177299999999998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3.5429620000000002</v>
      </c>
      <c r="CR48">
        <v>0.41899199999999998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78.888536999999999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338.1662</v>
      </c>
      <c r="L49">
        <v>0</v>
      </c>
      <c r="M49">
        <v>47.195999999999998</v>
      </c>
      <c r="N49">
        <v>120.65625</v>
      </c>
      <c r="O49">
        <v>126.47812500000001</v>
      </c>
      <c r="P49">
        <v>124.16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13.241998000000001</v>
      </c>
      <c r="W49">
        <v>34.799309999999998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8.1059999999999999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0.64119000000000004</v>
      </c>
      <c r="AO49">
        <v>2.6459999999999999</v>
      </c>
      <c r="AP49">
        <v>5.7645</v>
      </c>
      <c r="AQ49">
        <v>0</v>
      </c>
      <c r="AR49">
        <v>16.559999999999999</v>
      </c>
      <c r="AS49">
        <v>15.87336</v>
      </c>
      <c r="AT49">
        <v>9.8056000000000001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78.888536999999999</v>
      </c>
      <c r="BA49">
        <f t="shared" si="1"/>
        <v>1546.2651699999999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0.47</v>
      </c>
      <c r="BK49">
        <v>1.24</v>
      </c>
      <c r="BL49">
        <v>0</v>
      </c>
      <c r="BM49">
        <v>0.08</v>
      </c>
      <c r="BN49">
        <v>3</v>
      </c>
      <c r="BO49">
        <v>1.89</v>
      </c>
      <c r="BP49">
        <v>0.26</v>
      </c>
      <c r="BQ49">
        <v>1.99</v>
      </c>
      <c r="BR49">
        <v>1.08</v>
      </c>
      <c r="BS49">
        <v>1.64</v>
      </c>
      <c r="BT49">
        <v>2.9693719999999999</v>
      </c>
      <c r="BU49">
        <v>1.342031</v>
      </c>
      <c r="BV49">
        <v>2.0177299999999998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3.5429620000000002</v>
      </c>
      <c r="CR49">
        <v>0.41899199999999998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78.888536999999999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338.1662</v>
      </c>
      <c r="L50">
        <v>0</v>
      </c>
      <c r="M50">
        <v>47.195999999999998</v>
      </c>
      <c r="N50">
        <v>120.65625</v>
      </c>
      <c r="O50">
        <v>126.47812500000001</v>
      </c>
      <c r="P50">
        <v>124.16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13.241998000000001</v>
      </c>
      <c r="W50">
        <v>34.799309999999998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8.1059999999999999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53.518799999999999</v>
      </c>
      <c r="AL50">
        <v>11.62</v>
      </c>
      <c r="AM50">
        <v>0</v>
      </c>
      <c r="AN50">
        <v>0.64119000000000004</v>
      </c>
      <c r="AO50">
        <v>2.6459999999999999</v>
      </c>
      <c r="AP50">
        <v>5.7645</v>
      </c>
      <c r="AQ50">
        <v>0</v>
      </c>
      <c r="AR50">
        <v>16.559999999999999</v>
      </c>
      <c r="AS50">
        <v>15.87336</v>
      </c>
      <c r="AT50">
        <v>9.8056000000000001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78.888536999999999</v>
      </c>
      <c r="BA50">
        <f t="shared" si="1"/>
        <v>1546.2651699999999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0.47</v>
      </c>
      <c r="BK50">
        <v>1.24</v>
      </c>
      <c r="BL50">
        <v>0</v>
      </c>
      <c r="BM50">
        <v>0.08</v>
      </c>
      <c r="BN50">
        <v>3</v>
      </c>
      <c r="BO50">
        <v>1.89</v>
      </c>
      <c r="BP50">
        <v>0.26</v>
      </c>
      <c r="BQ50">
        <v>1.99</v>
      </c>
      <c r="BR50">
        <v>1.08</v>
      </c>
      <c r="BS50">
        <v>1.64</v>
      </c>
      <c r="BT50">
        <v>2.9693719999999999</v>
      </c>
      <c r="BU50">
        <v>1.342031</v>
      </c>
      <c r="BV50">
        <v>2.0177299999999998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3.5429620000000002</v>
      </c>
      <c r="CR50">
        <v>0.41899199999999998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78.888536999999999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338.1662</v>
      </c>
      <c r="L51">
        <v>0</v>
      </c>
      <c r="M51">
        <v>47.195999999999998</v>
      </c>
      <c r="N51">
        <v>120.65625</v>
      </c>
      <c r="O51">
        <v>126.47812500000001</v>
      </c>
      <c r="P51">
        <v>124.16</v>
      </c>
      <c r="Q51">
        <v>0</v>
      </c>
      <c r="R51">
        <v>21.1921</v>
      </c>
      <c r="S51">
        <v>26.375</v>
      </c>
      <c r="T51">
        <v>0</v>
      </c>
      <c r="U51">
        <v>348.97500000000002</v>
      </c>
      <c r="V51">
        <v>13.241998000000001</v>
      </c>
      <c r="W51">
        <v>34.799309999999998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8.1059999999999999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53.518799999999999</v>
      </c>
      <c r="AL51">
        <v>11.62</v>
      </c>
      <c r="AM51">
        <v>0</v>
      </c>
      <c r="AN51">
        <v>0.66061999999999999</v>
      </c>
      <c r="AO51">
        <v>2.6459999999999999</v>
      </c>
      <c r="AP51">
        <v>5.7645</v>
      </c>
      <c r="AQ51">
        <v>0</v>
      </c>
      <c r="AR51">
        <v>19.872</v>
      </c>
      <c r="AS51">
        <v>15.87336</v>
      </c>
      <c r="AT51">
        <v>9.8056000000000001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78.888536999999999</v>
      </c>
      <c r="BA51">
        <f t="shared" si="1"/>
        <v>1549.5966000000001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0.47</v>
      </c>
      <c r="BK51">
        <v>1.24</v>
      </c>
      <c r="BL51">
        <v>0</v>
      </c>
      <c r="BM51">
        <v>0.08</v>
      </c>
      <c r="BN51">
        <v>3</v>
      </c>
      <c r="BO51">
        <v>1.89</v>
      </c>
      <c r="BP51">
        <v>0.26</v>
      </c>
      <c r="BQ51">
        <v>1.99</v>
      </c>
      <c r="BR51">
        <v>1.08</v>
      </c>
      <c r="BS51">
        <v>1.64</v>
      </c>
      <c r="BT51">
        <v>2.9693719999999999</v>
      </c>
      <c r="BU51">
        <v>1.342031</v>
      </c>
      <c r="BV51">
        <v>2.0177299999999998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3.5429620000000002</v>
      </c>
      <c r="CR51">
        <v>0.41899199999999998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78.888536999999999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338.1662</v>
      </c>
      <c r="L52">
        <v>0</v>
      </c>
      <c r="M52">
        <v>47.195999999999998</v>
      </c>
      <c r="N52">
        <v>120.65625</v>
      </c>
      <c r="O52">
        <v>126.47812500000001</v>
      </c>
      <c r="P52">
        <v>124.16</v>
      </c>
      <c r="Q52">
        <v>0</v>
      </c>
      <c r="R52">
        <v>21.1921</v>
      </c>
      <c r="S52">
        <v>26.375</v>
      </c>
      <c r="T52">
        <v>0</v>
      </c>
      <c r="U52">
        <v>348.97500000000002</v>
      </c>
      <c r="V52">
        <v>13.241998000000001</v>
      </c>
      <c r="W52">
        <v>34.799309999999998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8.1059999999999999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53.518799999999999</v>
      </c>
      <c r="AL52">
        <v>11.62</v>
      </c>
      <c r="AM52">
        <v>0</v>
      </c>
      <c r="AN52">
        <v>0.66061999999999999</v>
      </c>
      <c r="AO52">
        <v>2.6459999999999999</v>
      </c>
      <c r="AP52">
        <v>5.7645</v>
      </c>
      <c r="AQ52">
        <v>0</v>
      </c>
      <c r="AR52">
        <v>19.872</v>
      </c>
      <c r="AS52">
        <v>15.87336</v>
      </c>
      <c r="AT52">
        <v>9.8056000000000001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78.888536999999999</v>
      </c>
      <c r="BA52">
        <f t="shared" si="1"/>
        <v>1549.5966000000001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0.47</v>
      </c>
      <c r="BK52">
        <v>1.24</v>
      </c>
      <c r="BL52">
        <v>0</v>
      </c>
      <c r="BM52">
        <v>0.08</v>
      </c>
      <c r="BN52">
        <v>3</v>
      </c>
      <c r="BO52">
        <v>1.89</v>
      </c>
      <c r="BP52">
        <v>0.26</v>
      </c>
      <c r="BQ52">
        <v>1.99</v>
      </c>
      <c r="BR52">
        <v>1.08</v>
      </c>
      <c r="BS52">
        <v>1.64</v>
      </c>
      <c r="BT52">
        <v>2.9693719999999999</v>
      </c>
      <c r="BU52">
        <v>1.342031</v>
      </c>
      <c r="BV52">
        <v>2.0177299999999998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3.5429620000000002</v>
      </c>
      <c r="CR52">
        <v>0.41899199999999998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78.888536999999999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296.1662</v>
      </c>
      <c r="L53">
        <v>0</v>
      </c>
      <c r="M53">
        <v>47.195999999999998</v>
      </c>
      <c r="N53">
        <v>120.65625</v>
      </c>
      <c r="O53">
        <v>126.47812500000001</v>
      </c>
      <c r="P53">
        <v>124.16</v>
      </c>
      <c r="Q53">
        <v>0</v>
      </c>
      <c r="R53">
        <v>21.1921</v>
      </c>
      <c r="S53">
        <v>26.375</v>
      </c>
      <c r="T53">
        <v>0</v>
      </c>
      <c r="U53">
        <v>348.97500000000002</v>
      </c>
      <c r="V53">
        <v>18.140333999999999</v>
      </c>
      <c r="W53">
        <v>34.799309999999998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8.1059999999999999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53.518799999999999</v>
      </c>
      <c r="AL53">
        <v>11.62</v>
      </c>
      <c r="AM53">
        <v>0</v>
      </c>
      <c r="AN53">
        <v>0.66061999999999999</v>
      </c>
      <c r="AO53">
        <v>2.6459999999999999</v>
      </c>
      <c r="AP53">
        <v>10.247999999999999</v>
      </c>
      <c r="AQ53">
        <v>0</v>
      </c>
      <c r="AR53">
        <v>16.559999999999999</v>
      </c>
      <c r="AS53">
        <v>15.87336</v>
      </c>
      <c r="AT53">
        <v>9.8056000000000001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78.877746999999999</v>
      </c>
      <c r="BA53">
        <f t="shared" si="1"/>
        <v>1513.6556459999999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0.47</v>
      </c>
      <c r="BK53">
        <v>1.24</v>
      </c>
      <c r="BL53">
        <v>0</v>
      </c>
      <c r="BM53">
        <v>0.08</v>
      </c>
      <c r="BN53">
        <v>3</v>
      </c>
      <c r="BO53">
        <v>1.89</v>
      </c>
      <c r="BP53">
        <v>0.26</v>
      </c>
      <c r="BQ53">
        <v>1.99</v>
      </c>
      <c r="BR53">
        <v>1.08</v>
      </c>
      <c r="BS53">
        <v>1.64</v>
      </c>
      <c r="BT53">
        <v>2.9693719999999999</v>
      </c>
      <c r="BU53">
        <v>1.342031</v>
      </c>
      <c r="BV53">
        <v>2.0069400000000002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3.5429620000000002</v>
      </c>
      <c r="CR53">
        <v>0.41899199999999998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78.877746999999999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296.1662</v>
      </c>
      <c r="L54">
        <v>0</v>
      </c>
      <c r="M54">
        <v>47.195999999999998</v>
      </c>
      <c r="N54">
        <v>120.65625</v>
      </c>
      <c r="O54">
        <v>126.47812500000001</v>
      </c>
      <c r="P54">
        <v>124.16</v>
      </c>
      <c r="Q54">
        <v>0</v>
      </c>
      <c r="R54">
        <v>21.1921</v>
      </c>
      <c r="S54">
        <v>26.375</v>
      </c>
      <c r="T54">
        <v>0</v>
      </c>
      <c r="U54">
        <v>348.97500000000002</v>
      </c>
      <c r="V54">
        <v>18.140333999999999</v>
      </c>
      <c r="W54">
        <v>34.799309999999998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8.1059999999999999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0.66061999999999999</v>
      </c>
      <c r="AO54">
        <v>2.6459999999999999</v>
      </c>
      <c r="AP54">
        <v>10.247999999999999</v>
      </c>
      <c r="AQ54">
        <v>0</v>
      </c>
      <c r="AR54">
        <v>16.559999999999999</v>
      </c>
      <c r="AS54">
        <v>15.87336</v>
      </c>
      <c r="AT54">
        <v>9.8056000000000001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78.837747000000007</v>
      </c>
      <c r="BA54">
        <f t="shared" si="1"/>
        <v>1513.615646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0.44</v>
      </c>
      <c r="BK54">
        <v>1.24</v>
      </c>
      <c r="BL54">
        <v>0</v>
      </c>
      <c r="BM54">
        <v>0.08</v>
      </c>
      <c r="BN54">
        <v>3</v>
      </c>
      <c r="BO54">
        <v>1.89</v>
      </c>
      <c r="BP54">
        <v>0.26</v>
      </c>
      <c r="BQ54">
        <v>1.99</v>
      </c>
      <c r="BR54">
        <v>1.08</v>
      </c>
      <c r="BS54">
        <v>1.64</v>
      </c>
      <c r="BT54">
        <v>2.9693719999999999</v>
      </c>
      <c r="BU54">
        <v>1.342031</v>
      </c>
      <c r="BV54">
        <v>2.0069400000000002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3.5429620000000002</v>
      </c>
      <c r="CR54">
        <v>0.41899199999999998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78.837747000000007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296.1662</v>
      </c>
      <c r="L55">
        <v>0</v>
      </c>
      <c r="M55">
        <v>47.195999999999998</v>
      </c>
      <c r="N55">
        <v>120.65625</v>
      </c>
      <c r="O55">
        <v>126.47812500000001</v>
      </c>
      <c r="P55">
        <v>124.16</v>
      </c>
      <c r="Q55">
        <v>0</v>
      </c>
      <c r="R55">
        <v>21.1921</v>
      </c>
      <c r="S55">
        <v>26.375</v>
      </c>
      <c r="T55">
        <v>0</v>
      </c>
      <c r="U55">
        <v>348.97500000000002</v>
      </c>
      <c r="V55">
        <v>18.140333999999999</v>
      </c>
      <c r="W55">
        <v>34.799309999999998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8.1059999999999999</v>
      </c>
      <c r="AE55">
        <v>0</v>
      </c>
      <c r="AF55">
        <v>0</v>
      </c>
      <c r="AG55">
        <v>43.261200000000002</v>
      </c>
      <c r="AH55">
        <v>0</v>
      </c>
      <c r="AI55">
        <v>0</v>
      </c>
      <c r="AJ55">
        <v>0</v>
      </c>
      <c r="AK55">
        <v>53.518799999999999</v>
      </c>
      <c r="AL55">
        <v>11.62</v>
      </c>
      <c r="AM55">
        <v>0</v>
      </c>
      <c r="AN55">
        <v>0.66061999999999999</v>
      </c>
      <c r="AO55">
        <v>2.6459999999999999</v>
      </c>
      <c r="AP55">
        <v>5.7645</v>
      </c>
      <c r="AQ55">
        <v>0</v>
      </c>
      <c r="AR55">
        <v>16.559999999999999</v>
      </c>
      <c r="AS55">
        <v>15.87336</v>
      </c>
      <c r="AT55">
        <v>9.8056000000000001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78.837747000000007</v>
      </c>
      <c r="BA55">
        <f t="shared" si="1"/>
        <v>1509.1321459999999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0.44</v>
      </c>
      <c r="BK55">
        <v>1.24</v>
      </c>
      <c r="BL55">
        <v>0</v>
      </c>
      <c r="BM55">
        <v>0.08</v>
      </c>
      <c r="BN55">
        <v>3</v>
      </c>
      <c r="BO55">
        <v>1.89</v>
      </c>
      <c r="BP55">
        <v>0.26</v>
      </c>
      <c r="BQ55">
        <v>1.99</v>
      </c>
      <c r="BR55">
        <v>1.08</v>
      </c>
      <c r="BS55">
        <v>1.64</v>
      </c>
      <c r="BT55">
        <v>2.9693719999999999</v>
      </c>
      <c r="BU55">
        <v>1.342031</v>
      </c>
      <c r="BV55">
        <v>2.0069400000000002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3.5429620000000002</v>
      </c>
      <c r="CR55">
        <v>0.41899199999999998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78.837747000000007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296.1662</v>
      </c>
      <c r="L56">
        <v>0</v>
      </c>
      <c r="M56">
        <v>47.195999999999998</v>
      </c>
      <c r="N56">
        <v>120.65625</v>
      </c>
      <c r="O56">
        <v>126.47812500000001</v>
      </c>
      <c r="P56">
        <v>124.16</v>
      </c>
      <c r="Q56">
        <v>0</v>
      </c>
      <c r="R56">
        <v>21.1921</v>
      </c>
      <c r="S56">
        <v>26.375</v>
      </c>
      <c r="T56">
        <v>0</v>
      </c>
      <c r="U56">
        <v>348.97500000000002</v>
      </c>
      <c r="V56">
        <v>18.140333999999999</v>
      </c>
      <c r="W56">
        <v>34.799309999999998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8.1059999999999999</v>
      </c>
      <c r="AE56">
        <v>0</v>
      </c>
      <c r="AF56">
        <v>0</v>
      </c>
      <c r="AG56">
        <v>43.261200000000002</v>
      </c>
      <c r="AH56">
        <v>0</v>
      </c>
      <c r="AI56">
        <v>0</v>
      </c>
      <c r="AJ56">
        <v>0</v>
      </c>
      <c r="AK56">
        <v>53.518799999999999</v>
      </c>
      <c r="AL56">
        <v>11.62</v>
      </c>
      <c r="AM56">
        <v>0</v>
      </c>
      <c r="AN56">
        <v>0.66061999999999999</v>
      </c>
      <c r="AO56">
        <v>2.6459999999999999</v>
      </c>
      <c r="AP56">
        <v>5.7645</v>
      </c>
      <c r="AQ56">
        <v>0</v>
      </c>
      <c r="AR56">
        <v>16.559999999999999</v>
      </c>
      <c r="AS56">
        <v>15.87336</v>
      </c>
      <c r="AT56">
        <v>9.8056000000000001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78.837747000000007</v>
      </c>
      <c r="BA56">
        <f t="shared" si="1"/>
        <v>1509.1321459999999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0.44</v>
      </c>
      <c r="BK56">
        <v>1.24</v>
      </c>
      <c r="BL56">
        <v>0</v>
      </c>
      <c r="BM56">
        <v>0.08</v>
      </c>
      <c r="BN56">
        <v>3</v>
      </c>
      <c r="BO56">
        <v>1.89</v>
      </c>
      <c r="BP56">
        <v>0.26</v>
      </c>
      <c r="BQ56">
        <v>1.99</v>
      </c>
      <c r="BR56">
        <v>1.08</v>
      </c>
      <c r="BS56">
        <v>1.64</v>
      </c>
      <c r="BT56">
        <v>2.9693719999999999</v>
      </c>
      <c r="BU56">
        <v>1.342031</v>
      </c>
      <c r="BV56">
        <v>2.0069400000000002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3.5429620000000002</v>
      </c>
      <c r="CR56">
        <v>0.41899199999999998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78.837747000000007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259</v>
      </c>
      <c r="L57">
        <v>0</v>
      </c>
      <c r="M57">
        <v>47.195999999999998</v>
      </c>
      <c r="N57">
        <v>120.65625</v>
      </c>
      <c r="O57">
        <v>126.47812500000001</v>
      </c>
      <c r="P57">
        <v>124.16</v>
      </c>
      <c r="Q57">
        <v>0</v>
      </c>
      <c r="R57">
        <v>21.1921</v>
      </c>
      <c r="S57">
        <v>26.375</v>
      </c>
      <c r="T57">
        <v>0</v>
      </c>
      <c r="U57">
        <v>348.97500000000002</v>
      </c>
      <c r="V57">
        <v>18.140333999999999</v>
      </c>
      <c r="W57">
        <v>34.799309999999998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8.1059999999999999</v>
      </c>
      <c r="AE57">
        <v>0</v>
      </c>
      <c r="AF57">
        <v>0</v>
      </c>
      <c r="AG57">
        <v>43.261200000000002</v>
      </c>
      <c r="AH57">
        <v>0</v>
      </c>
      <c r="AI57">
        <v>0</v>
      </c>
      <c r="AJ57">
        <v>0</v>
      </c>
      <c r="AK57">
        <v>53.518799999999999</v>
      </c>
      <c r="AL57">
        <v>11.62</v>
      </c>
      <c r="AM57">
        <v>0</v>
      </c>
      <c r="AN57">
        <v>0.66061999999999999</v>
      </c>
      <c r="AO57">
        <v>2.6459999999999999</v>
      </c>
      <c r="AP57">
        <v>5.7645</v>
      </c>
      <c r="AQ57">
        <v>0</v>
      </c>
      <c r="AR57">
        <v>27.6</v>
      </c>
      <c r="AS57">
        <v>20.178000000000001</v>
      </c>
      <c r="AT57">
        <v>9.8056000000000001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78.837747000000007</v>
      </c>
      <c r="BA57">
        <f t="shared" si="1"/>
        <v>1487.3105859999998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0.44</v>
      </c>
      <c r="BK57">
        <v>1.24</v>
      </c>
      <c r="BL57">
        <v>0</v>
      </c>
      <c r="BM57">
        <v>0.08</v>
      </c>
      <c r="BN57">
        <v>3</v>
      </c>
      <c r="BO57">
        <v>1.89</v>
      </c>
      <c r="BP57">
        <v>0.26</v>
      </c>
      <c r="BQ57">
        <v>1.99</v>
      </c>
      <c r="BR57">
        <v>1.08</v>
      </c>
      <c r="BS57">
        <v>1.64</v>
      </c>
      <c r="BT57">
        <v>2.9693719999999999</v>
      </c>
      <c r="BU57">
        <v>1.342031</v>
      </c>
      <c r="BV57">
        <v>2.0069400000000002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3.5429620000000002</v>
      </c>
      <c r="CR57">
        <v>0.41899199999999998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78.837747000000007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</v>
      </c>
      <c r="L58">
        <v>0</v>
      </c>
      <c r="M58">
        <v>47.195999999999998</v>
      </c>
      <c r="N58">
        <v>120.65625</v>
      </c>
      <c r="O58">
        <v>126.47812500000001</v>
      </c>
      <c r="P58">
        <v>124.16</v>
      </c>
      <c r="Q58">
        <v>0</v>
      </c>
      <c r="R58">
        <v>21.1921</v>
      </c>
      <c r="S58">
        <v>26.375</v>
      </c>
      <c r="T58">
        <v>0</v>
      </c>
      <c r="U58">
        <v>348.97500000000002</v>
      </c>
      <c r="V58">
        <v>18.140333999999999</v>
      </c>
      <c r="W58">
        <v>34.799309999999998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8.1059999999999999</v>
      </c>
      <c r="AE58">
        <v>0</v>
      </c>
      <c r="AF58">
        <v>0</v>
      </c>
      <c r="AG58">
        <v>43.261200000000002</v>
      </c>
      <c r="AH58">
        <v>0</v>
      </c>
      <c r="AI58">
        <v>0</v>
      </c>
      <c r="AJ58">
        <v>0</v>
      </c>
      <c r="AK58">
        <v>53.518799999999999</v>
      </c>
      <c r="AL58">
        <v>11.62</v>
      </c>
      <c r="AM58">
        <v>0</v>
      </c>
      <c r="AN58">
        <v>0.66061999999999999</v>
      </c>
      <c r="AO58">
        <v>2.6459999999999999</v>
      </c>
      <c r="AP58">
        <v>5.7645</v>
      </c>
      <c r="AQ58">
        <v>0</v>
      </c>
      <c r="AR58">
        <v>27.6</v>
      </c>
      <c r="AS58">
        <v>20.178000000000001</v>
      </c>
      <c r="AT58">
        <v>9.8056000000000001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78.837747000000007</v>
      </c>
      <c r="BA58">
        <f t="shared" si="1"/>
        <v>1484.3105859999998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0.44</v>
      </c>
      <c r="BK58">
        <v>1.24</v>
      </c>
      <c r="BL58">
        <v>0</v>
      </c>
      <c r="BM58">
        <v>0.08</v>
      </c>
      <c r="BN58">
        <v>3</v>
      </c>
      <c r="BO58">
        <v>1.89</v>
      </c>
      <c r="BP58">
        <v>0.26</v>
      </c>
      <c r="BQ58">
        <v>1.99</v>
      </c>
      <c r="BR58">
        <v>1.08</v>
      </c>
      <c r="BS58">
        <v>1.64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3.5429620000000002</v>
      </c>
      <c r="CR58">
        <v>0.41899199999999998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78.837747000000007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266</v>
      </c>
      <c r="L59">
        <v>0</v>
      </c>
      <c r="M59">
        <v>47.195999999999998</v>
      </c>
      <c r="N59">
        <v>120.65625</v>
      </c>
      <c r="O59">
        <v>126.47812500000001</v>
      </c>
      <c r="P59">
        <v>124.16</v>
      </c>
      <c r="Q59">
        <v>0</v>
      </c>
      <c r="R59">
        <v>21.1921</v>
      </c>
      <c r="S59">
        <v>26.375</v>
      </c>
      <c r="T59">
        <v>0</v>
      </c>
      <c r="U59">
        <v>348.97500000000002</v>
      </c>
      <c r="V59">
        <v>18.140333999999999</v>
      </c>
      <c r="W59">
        <v>34.799309999999998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43.261200000000002</v>
      </c>
      <c r="AH59">
        <v>0</v>
      </c>
      <c r="AI59">
        <v>0</v>
      </c>
      <c r="AJ59">
        <v>0</v>
      </c>
      <c r="AK59">
        <v>53.518799999999999</v>
      </c>
      <c r="AL59">
        <v>11.62</v>
      </c>
      <c r="AM59">
        <v>0</v>
      </c>
      <c r="AN59">
        <v>0.66061999999999999</v>
      </c>
      <c r="AO59">
        <v>2.6459999999999999</v>
      </c>
      <c r="AP59">
        <v>5.7645</v>
      </c>
      <c r="AQ59">
        <v>0</v>
      </c>
      <c r="AR59">
        <v>19.872</v>
      </c>
      <c r="AS59">
        <v>20.178000000000001</v>
      </c>
      <c r="AT59">
        <v>9.8056000000000001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78.837747000000007</v>
      </c>
      <c r="BA59">
        <f t="shared" si="1"/>
        <v>1487.7984859999999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0.44</v>
      </c>
      <c r="BK59">
        <v>1.24</v>
      </c>
      <c r="BL59">
        <v>0</v>
      </c>
      <c r="BM59">
        <v>0.08</v>
      </c>
      <c r="BN59">
        <v>3</v>
      </c>
      <c r="BO59">
        <v>1.89</v>
      </c>
      <c r="BP59">
        <v>0.26</v>
      </c>
      <c r="BQ59">
        <v>1.99</v>
      </c>
      <c r="BR59">
        <v>1.08</v>
      </c>
      <c r="BS59">
        <v>1.64</v>
      </c>
      <c r="BT59">
        <v>2.9693719999999999</v>
      </c>
      <c r="BU59">
        <v>1.342031</v>
      </c>
      <c r="BV59">
        <v>2.0069400000000002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3.5429620000000002</v>
      </c>
      <c r="CR59">
        <v>0.41899199999999998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78.837747000000007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278</v>
      </c>
      <c r="L60">
        <v>0</v>
      </c>
      <c r="M60">
        <v>47.195999999999998</v>
      </c>
      <c r="N60">
        <v>120.65625</v>
      </c>
      <c r="O60">
        <v>126.47812500000001</v>
      </c>
      <c r="P60">
        <v>124.16</v>
      </c>
      <c r="Q60">
        <v>0</v>
      </c>
      <c r="R60">
        <v>21.1921</v>
      </c>
      <c r="S60">
        <v>26.375</v>
      </c>
      <c r="T60">
        <v>0</v>
      </c>
      <c r="U60">
        <v>348.97500000000002</v>
      </c>
      <c r="V60">
        <v>18.140333999999999</v>
      </c>
      <c r="W60">
        <v>34.799309999999998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43.261200000000002</v>
      </c>
      <c r="AH60">
        <v>0</v>
      </c>
      <c r="AI60">
        <v>0</v>
      </c>
      <c r="AJ60">
        <v>0</v>
      </c>
      <c r="AK60">
        <v>53.518799999999999</v>
      </c>
      <c r="AL60">
        <v>11.62</v>
      </c>
      <c r="AM60">
        <v>0</v>
      </c>
      <c r="AN60">
        <v>0.66061999999999999</v>
      </c>
      <c r="AO60">
        <v>2.6459999999999999</v>
      </c>
      <c r="AP60">
        <v>5.7645</v>
      </c>
      <c r="AQ60">
        <v>0</v>
      </c>
      <c r="AR60">
        <v>19.872</v>
      </c>
      <c r="AS60">
        <v>20.178000000000001</v>
      </c>
      <c r="AT60">
        <v>9.8056000000000001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78.837747000000007</v>
      </c>
      <c r="BA60">
        <f t="shared" si="1"/>
        <v>1499.7984859999999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0.44</v>
      </c>
      <c r="BK60">
        <v>1.24</v>
      </c>
      <c r="BL60">
        <v>0</v>
      </c>
      <c r="BM60">
        <v>0.08</v>
      </c>
      <c r="BN60">
        <v>3</v>
      </c>
      <c r="BO60">
        <v>1.89</v>
      </c>
      <c r="BP60">
        <v>0.26</v>
      </c>
      <c r="BQ60">
        <v>1.99</v>
      </c>
      <c r="BR60">
        <v>1.08</v>
      </c>
      <c r="BS60">
        <v>1.64</v>
      </c>
      <c r="BT60">
        <v>2.9693719999999999</v>
      </c>
      <c r="BU60">
        <v>1.342031</v>
      </c>
      <c r="BV60">
        <v>2.0069400000000002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3.5429620000000002</v>
      </c>
      <c r="CR60">
        <v>0.41899199999999998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78.837747000000007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</v>
      </c>
      <c r="L61">
        <v>0</v>
      </c>
      <c r="M61">
        <v>47.195999999999998</v>
      </c>
      <c r="N61">
        <v>120.65625</v>
      </c>
      <c r="O61">
        <v>126.47812500000001</v>
      </c>
      <c r="P61">
        <v>124.16</v>
      </c>
      <c r="Q61">
        <v>0</v>
      </c>
      <c r="R61">
        <v>21.1921</v>
      </c>
      <c r="S61">
        <v>26.375</v>
      </c>
      <c r="T61">
        <v>0</v>
      </c>
      <c r="U61">
        <v>348.97500000000002</v>
      </c>
      <c r="V61">
        <v>18.140333999999999</v>
      </c>
      <c r="W61">
        <v>34.799309999999998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0</v>
      </c>
      <c r="AG61">
        <v>43.261200000000002</v>
      </c>
      <c r="AH61">
        <v>0</v>
      </c>
      <c r="AI61">
        <v>0</v>
      </c>
      <c r="AJ61">
        <v>0</v>
      </c>
      <c r="AK61">
        <v>53.518799999999999</v>
      </c>
      <c r="AL61">
        <v>11.62</v>
      </c>
      <c r="AM61">
        <v>0</v>
      </c>
      <c r="AN61">
        <v>0.66061999999999999</v>
      </c>
      <c r="AO61">
        <v>2.6459999999999999</v>
      </c>
      <c r="AP61">
        <v>5.7645</v>
      </c>
      <c r="AQ61">
        <v>0</v>
      </c>
      <c r="AR61">
        <v>11.04</v>
      </c>
      <c r="AS61">
        <v>15.87336</v>
      </c>
      <c r="AT61">
        <v>9.8056000000000001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78.837747000000007</v>
      </c>
      <c r="BA61">
        <f t="shared" si="1"/>
        <v>1487.6618459999997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0.44</v>
      </c>
      <c r="BK61">
        <v>1.24</v>
      </c>
      <c r="BL61">
        <v>0</v>
      </c>
      <c r="BM61">
        <v>0.08</v>
      </c>
      <c r="BN61">
        <v>3</v>
      </c>
      <c r="BO61">
        <v>1.89</v>
      </c>
      <c r="BP61">
        <v>0.26</v>
      </c>
      <c r="BQ61">
        <v>1.99</v>
      </c>
      <c r="BR61">
        <v>1.08</v>
      </c>
      <c r="BS61">
        <v>1.64</v>
      </c>
      <c r="BT61">
        <v>2.9693719999999999</v>
      </c>
      <c r="BU61">
        <v>1.342031</v>
      </c>
      <c r="BV61">
        <v>2.0069400000000002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3.5429620000000002</v>
      </c>
      <c r="CR61">
        <v>0.41899199999999998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78.837747000000007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</v>
      </c>
      <c r="L62">
        <v>0</v>
      </c>
      <c r="M62">
        <v>47.195999999999998</v>
      </c>
      <c r="N62">
        <v>120.65625</v>
      </c>
      <c r="O62">
        <v>126.47812500000001</v>
      </c>
      <c r="P62">
        <v>124.16</v>
      </c>
      <c r="Q62">
        <v>0</v>
      </c>
      <c r="R62">
        <v>21.1921</v>
      </c>
      <c r="S62">
        <v>26.375</v>
      </c>
      <c r="T62">
        <v>0</v>
      </c>
      <c r="U62">
        <v>348.97500000000002</v>
      </c>
      <c r="V62">
        <v>18.140333999999999</v>
      </c>
      <c r="W62">
        <v>34.799309999999998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0</v>
      </c>
      <c r="AG62">
        <v>43.261200000000002</v>
      </c>
      <c r="AH62">
        <v>0</v>
      </c>
      <c r="AI62">
        <v>0</v>
      </c>
      <c r="AJ62">
        <v>0</v>
      </c>
      <c r="AK62">
        <v>53.518799999999999</v>
      </c>
      <c r="AL62">
        <v>11.62</v>
      </c>
      <c r="AM62">
        <v>0</v>
      </c>
      <c r="AN62">
        <v>0.66061999999999999</v>
      </c>
      <c r="AO62">
        <v>2.6459999999999999</v>
      </c>
      <c r="AP62">
        <v>5.7645</v>
      </c>
      <c r="AQ62">
        <v>0</v>
      </c>
      <c r="AR62">
        <v>11.04</v>
      </c>
      <c r="AS62">
        <v>15.87336</v>
      </c>
      <c r="AT62">
        <v>9.8056000000000001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78.817747000000011</v>
      </c>
      <c r="BA62">
        <f t="shared" si="1"/>
        <v>1489.6418459999998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0.44</v>
      </c>
      <c r="BK62">
        <v>1.24</v>
      </c>
      <c r="BL62">
        <v>0</v>
      </c>
      <c r="BM62">
        <v>0.08</v>
      </c>
      <c r="BN62">
        <v>3</v>
      </c>
      <c r="BO62">
        <v>1.89</v>
      </c>
      <c r="BP62">
        <v>0.26</v>
      </c>
      <c r="BQ62">
        <v>1.99</v>
      </c>
      <c r="BR62">
        <v>1.08</v>
      </c>
      <c r="BS62">
        <v>1.64</v>
      </c>
      <c r="BT62">
        <v>2.9693719999999999</v>
      </c>
      <c r="BU62">
        <v>1.342031</v>
      </c>
      <c r="BV62">
        <v>2.0069400000000002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3.5429620000000002</v>
      </c>
      <c r="CR62">
        <v>0.41899199999999998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78.817747000000011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302</v>
      </c>
      <c r="L63">
        <v>0</v>
      </c>
      <c r="M63">
        <v>47.195999999999998</v>
      </c>
      <c r="N63">
        <v>120.65625</v>
      </c>
      <c r="O63">
        <v>126.47812500000001</v>
      </c>
      <c r="P63">
        <v>124.16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12.465612999999999</v>
      </c>
      <c r="W63">
        <v>34.799309999999998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0</v>
      </c>
      <c r="AG63">
        <v>43.261200000000002</v>
      </c>
      <c r="AH63">
        <v>0</v>
      </c>
      <c r="AI63">
        <v>0</v>
      </c>
      <c r="AJ63">
        <v>0</v>
      </c>
      <c r="AK63">
        <v>53.518799999999999</v>
      </c>
      <c r="AL63">
        <v>11.62</v>
      </c>
      <c r="AM63">
        <v>0</v>
      </c>
      <c r="AN63">
        <v>0.66061999999999999</v>
      </c>
      <c r="AO63">
        <v>2.6459999999999999</v>
      </c>
      <c r="AP63">
        <v>5.7645</v>
      </c>
      <c r="AQ63">
        <v>0</v>
      </c>
      <c r="AR63">
        <v>11.04</v>
      </c>
      <c r="AS63">
        <v>10.492559999999999</v>
      </c>
      <c r="AT63">
        <v>9.8056000000000001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78.817747000000011</v>
      </c>
      <c r="BA63">
        <f t="shared" si="1"/>
        <v>1499.5863249999998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0.44</v>
      </c>
      <c r="BK63">
        <v>1.24</v>
      </c>
      <c r="BL63">
        <v>0</v>
      </c>
      <c r="BM63">
        <v>0.08</v>
      </c>
      <c r="BN63">
        <v>3</v>
      </c>
      <c r="BO63">
        <v>1.89</v>
      </c>
      <c r="BP63">
        <v>0.26</v>
      </c>
      <c r="BQ63">
        <v>1.99</v>
      </c>
      <c r="BR63">
        <v>1.08</v>
      </c>
      <c r="BS63">
        <v>1.64</v>
      </c>
      <c r="BT63">
        <v>2.9693719999999999</v>
      </c>
      <c r="BU63">
        <v>1.342031</v>
      </c>
      <c r="BV63">
        <v>2.0069400000000002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3.5429620000000002</v>
      </c>
      <c r="CR63">
        <v>0.41899199999999998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78.817747000000011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</v>
      </c>
      <c r="L64">
        <v>0</v>
      </c>
      <c r="M64">
        <v>47.195999999999998</v>
      </c>
      <c r="N64">
        <v>120.65625</v>
      </c>
      <c r="O64">
        <v>126.47812500000001</v>
      </c>
      <c r="P64">
        <v>124.16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12.465612999999999</v>
      </c>
      <c r="W64">
        <v>34.799309999999998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0</v>
      </c>
      <c r="AG64">
        <v>43.261200000000002</v>
      </c>
      <c r="AH64">
        <v>0</v>
      </c>
      <c r="AI64">
        <v>0</v>
      </c>
      <c r="AJ64">
        <v>0</v>
      </c>
      <c r="AK64">
        <v>53.518799999999999</v>
      </c>
      <c r="AL64">
        <v>11.62</v>
      </c>
      <c r="AM64">
        <v>0</v>
      </c>
      <c r="AN64">
        <v>0.66061999999999999</v>
      </c>
      <c r="AO64">
        <v>2.6459999999999999</v>
      </c>
      <c r="AP64">
        <v>5.7645</v>
      </c>
      <c r="AQ64">
        <v>0</v>
      </c>
      <c r="AR64">
        <v>11.04</v>
      </c>
      <c r="AS64">
        <v>10.492559999999999</v>
      </c>
      <c r="AT64">
        <v>9.8056000000000001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78.817747000000011</v>
      </c>
      <c r="BA64">
        <f t="shared" si="1"/>
        <v>1497.5863249999998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0.44</v>
      </c>
      <c r="BK64">
        <v>1.24</v>
      </c>
      <c r="BL64">
        <v>0</v>
      </c>
      <c r="BM64">
        <v>0.08</v>
      </c>
      <c r="BN64">
        <v>3</v>
      </c>
      <c r="BO64">
        <v>1.89</v>
      </c>
      <c r="BP64">
        <v>0.26</v>
      </c>
      <c r="BQ64">
        <v>1.99</v>
      </c>
      <c r="BR64">
        <v>1.08</v>
      </c>
      <c r="BS64">
        <v>1.64</v>
      </c>
      <c r="BT64">
        <v>2.9693719999999999</v>
      </c>
      <c r="BU64">
        <v>1.342031</v>
      </c>
      <c r="BV64">
        <v>2.0069400000000002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3.5429620000000002</v>
      </c>
      <c r="CR64">
        <v>0.41899199999999998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78.817747000000011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305</v>
      </c>
      <c r="L65">
        <v>0</v>
      </c>
      <c r="M65">
        <v>47.195999999999998</v>
      </c>
      <c r="N65">
        <v>120.65625</v>
      </c>
      <c r="O65">
        <v>126.47812500000001</v>
      </c>
      <c r="P65">
        <v>124.16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12.349791</v>
      </c>
      <c r="W65">
        <v>34.799309999999998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0</v>
      </c>
      <c r="AG65">
        <v>43.261200000000002</v>
      </c>
      <c r="AH65">
        <v>0</v>
      </c>
      <c r="AI65">
        <v>0</v>
      </c>
      <c r="AJ65">
        <v>0</v>
      </c>
      <c r="AK65">
        <v>53.518799999999999</v>
      </c>
      <c r="AL65">
        <v>11.62</v>
      </c>
      <c r="AM65">
        <v>0</v>
      </c>
      <c r="AN65">
        <v>0.66061999999999999</v>
      </c>
      <c r="AO65">
        <v>2.6459999999999999</v>
      </c>
      <c r="AP65">
        <v>5.7645</v>
      </c>
      <c r="AQ65">
        <v>0</v>
      </c>
      <c r="AR65">
        <v>11.04</v>
      </c>
      <c r="AS65">
        <v>10.492559999999999</v>
      </c>
      <c r="AT65">
        <v>9.8056000000000001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78.817747000000011</v>
      </c>
      <c r="BA65">
        <f t="shared" si="1"/>
        <v>1502.4705029999998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0.44</v>
      </c>
      <c r="BK65">
        <v>1.24</v>
      </c>
      <c r="BL65">
        <v>0</v>
      </c>
      <c r="BM65">
        <v>0.08</v>
      </c>
      <c r="BN65">
        <v>3</v>
      </c>
      <c r="BO65">
        <v>1.89</v>
      </c>
      <c r="BP65">
        <v>0.26</v>
      </c>
      <c r="BQ65">
        <v>1.99</v>
      </c>
      <c r="BR65">
        <v>1.08</v>
      </c>
      <c r="BS65">
        <v>1.64</v>
      </c>
      <c r="BT65">
        <v>2.9693719999999999</v>
      </c>
      <c r="BU65">
        <v>1.342031</v>
      </c>
      <c r="BV65">
        <v>2.0069400000000002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3.5429620000000002</v>
      </c>
      <c r="CR65">
        <v>0.41899199999999998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78.817747000000011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311</v>
      </c>
      <c r="L66">
        <v>0</v>
      </c>
      <c r="M66">
        <v>47.195999999999998</v>
      </c>
      <c r="N66">
        <v>120.65625</v>
      </c>
      <c r="O66">
        <v>126.47812500000001</v>
      </c>
      <c r="P66">
        <v>124.16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12.349791</v>
      </c>
      <c r="W66">
        <v>34.799309999999998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0</v>
      </c>
      <c r="AG66">
        <v>43.261200000000002</v>
      </c>
      <c r="AH66">
        <v>0</v>
      </c>
      <c r="AI66">
        <v>0</v>
      </c>
      <c r="AJ66">
        <v>0</v>
      </c>
      <c r="AK66">
        <v>53.518799999999999</v>
      </c>
      <c r="AL66">
        <v>11.62</v>
      </c>
      <c r="AM66">
        <v>0</v>
      </c>
      <c r="AN66">
        <v>0.66061999999999999</v>
      </c>
      <c r="AO66">
        <v>2.6459999999999999</v>
      </c>
      <c r="AP66">
        <v>5.7645</v>
      </c>
      <c r="AQ66">
        <v>0</v>
      </c>
      <c r="AR66">
        <v>11.04</v>
      </c>
      <c r="AS66">
        <v>10.492559999999999</v>
      </c>
      <c r="AT66">
        <v>9.8056000000000001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78.817747000000011</v>
      </c>
      <c r="BA66">
        <f t="shared" si="1"/>
        <v>1508.4705029999998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0.44</v>
      </c>
      <c r="BK66">
        <v>1.24</v>
      </c>
      <c r="BL66">
        <v>0</v>
      </c>
      <c r="BM66">
        <v>0.08</v>
      </c>
      <c r="BN66">
        <v>3</v>
      </c>
      <c r="BO66">
        <v>1.89</v>
      </c>
      <c r="BP66">
        <v>0.26</v>
      </c>
      <c r="BQ66">
        <v>1.99</v>
      </c>
      <c r="BR66">
        <v>1.08</v>
      </c>
      <c r="BS66">
        <v>1.64</v>
      </c>
      <c r="BT66">
        <v>2.9693719999999999</v>
      </c>
      <c r="BU66">
        <v>1.342031</v>
      </c>
      <c r="BV66">
        <v>2.0069400000000002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3.5429620000000002</v>
      </c>
      <c r="CR66">
        <v>0.41899199999999998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78.817747000000011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338.1662</v>
      </c>
      <c r="L67">
        <v>0</v>
      </c>
      <c r="M67">
        <v>47.195999999999998</v>
      </c>
      <c r="N67">
        <v>120.65625</v>
      </c>
      <c r="O67">
        <v>126.47812500000001</v>
      </c>
      <c r="P67">
        <v>129.94120000000001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12.097022000000001</v>
      </c>
      <c r="W67">
        <v>34.799309999999998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15.756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53.518799999999999</v>
      </c>
      <c r="AL67">
        <v>11.62</v>
      </c>
      <c r="AM67">
        <v>0</v>
      </c>
      <c r="AN67">
        <v>0.66061999999999999</v>
      </c>
      <c r="AO67">
        <v>2.6459999999999999</v>
      </c>
      <c r="AP67">
        <v>5.7645</v>
      </c>
      <c r="AQ67">
        <v>0</v>
      </c>
      <c r="AR67">
        <v>8.8320000000000007</v>
      </c>
      <c r="AS67">
        <v>10.492559999999999</v>
      </c>
      <c r="AT67">
        <v>9.8056000000000001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78.817747000000011</v>
      </c>
      <c r="BA67">
        <f t="shared" si="1"/>
        <v>1563.776134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0.44</v>
      </c>
      <c r="BK67">
        <v>1.24</v>
      </c>
      <c r="BL67">
        <v>0</v>
      </c>
      <c r="BM67">
        <v>0.08</v>
      </c>
      <c r="BN67">
        <v>3</v>
      </c>
      <c r="BO67">
        <v>1.89</v>
      </c>
      <c r="BP67">
        <v>0.26</v>
      </c>
      <c r="BQ67">
        <v>1.99</v>
      </c>
      <c r="BR67">
        <v>1.08</v>
      </c>
      <c r="BS67">
        <v>1.64</v>
      </c>
      <c r="BT67">
        <v>2.9693719999999999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3.5429620000000002</v>
      </c>
      <c r="CR67">
        <v>0.41899199999999998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78.817747000000011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338.1662</v>
      </c>
      <c r="L68">
        <v>0</v>
      </c>
      <c r="M68">
        <v>47.195999999999998</v>
      </c>
      <c r="N68">
        <v>120.65625</v>
      </c>
      <c r="O68">
        <v>126.47812500000001</v>
      </c>
      <c r="P68">
        <v>129.94120000000001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12.097022000000001</v>
      </c>
      <c r="W68">
        <v>34.799309999999998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15.756</v>
      </c>
      <c r="AF68">
        <v>9.0630000000000006</v>
      </c>
      <c r="AG68">
        <v>43.261200000000002</v>
      </c>
      <c r="AH68">
        <v>21.274000000000001</v>
      </c>
      <c r="AI68">
        <v>0</v>
      </c>
      <c r="AJ68">
        <v>0</v>
      </c>
      <c r="AK68">
        <v>53.518799999999999</v>
      </c>
      <c r="AL68">
        <v>11.62</v>
      </c>
      <c r="AM68">
        <v>10.775600000000001</v>
      </c>
      <c r="AN68">
        <v>0.66061999999999999</v>
      </c>
      <c r="AO68">
        <v>2.6459999999999999</v>
      </c>
      <c r="AP68">
        <v>5.7645</v>
      </c>
      <c r="AQ68">
        <v>13.845000000000001</v>
      </c>
      <c r="AR68">
        <v>8.8320000000000007</v>
      </c>
      <c r="AS68">
        <v>10.492559999999999</v>
      </c>
      <c r="AT68">
        <v>9.8056000000000001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78.933647000000008</v>
      </c>
      <c r="BA68">
        <f t="shared" ref="BA68:BA99" si="4">SUM(B68:AZ68)</f>
        <v>1609.786634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0.44</v>
      </c>
      <c r="BK68">
        <v>1.24</v>
      </c>
      <c r="BL68">
        <v>0</v>
      </c>
      <c r="BM68">
        <v>0.08</v>
      </c>
      <c r="BN68">
        <v>3</v>
      </c>
      <c r="BO68">
        <v>1.89</v>
      </c>
      <c r="BP68">
        <v>0.26</v>
      </c>
      <c r="BQ68">
        <v>1.99</v>
      </c>
      <c r="BR68">
        <v>1.08</v>
      </c>
      <c r="BS68">
        <v>1.64</v>
      </c>
      <c r="BT68">
        <v>2.9693719999999999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3.5429620000000002</v>
      </c>
      <c r="CR68">
        <v>0.41899199999999998</v>
      </c>
      <c r="CS68">
        <v>2.79379</v>
      </c>
      <c r="CT68">
        <v>0</v>
      </c>
      <c r="CU68">
        <v>0</v>
      </c>
      <c r="CV68">
        <v>0.1159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78.933647000000008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338.1662</v>
      </c>
      <c r="L69">
        <v>0</v>
      </c>
      <c r="M69">
        <v>47.195999999999998</v>
      </c>
      <c r="N69">
        <v>120.65625</v>
      </c>
      <c r="O69">
        <v>126.47812500000001</v>
      </c>
      <c r="P69">
        <v>129.94120000000001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11.661683</v>
      </c>
      <c r="W69">
        <v>34.799309999999998</v>
      </c>
      <c r="X69">
        <v>98.34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18.643799999999999</v>
      </c>
      <c r="AE69">
        <v>15.756</v>
      </c>
      <c r="AF69">
        <v>9.0630000000000006</v>
      </c>
      <c r="AG69">
        <v>43.261200000000002</v>
      </c>
      <c r="AH69">
        <v>23.884899999999998</v>
      </c>
      <c r="AI69">
        <v>0</v>
      </c>
      <c r="AJ69">
        <v>0</v>
      </c>
      <c r="AK69">
        <v>53.518799999999999</v>
      </c>
      <c r="AL69">
        <v>11.62</v>
      </c>
      <c r="AM69">
        <v>10.775600000000001</v>
      </c>
      <c r="AN69">
        <v>0.66061999999999999</v>
      </c>
      <c r="AO69">
        <v>2.6459999999999999</v>
      </c>
      <c r="AP69">
        <v>5.7645</v>
      </c>
      <c r="AQ69">
        <v>16.055</v>
      </c>
      <c r="AR69">
        <v>8.8320000000000007</v>
      </c>
      <c r="AS69">
        <v>10.492559999999999</v>
      </c>
      <c r="AT69">
        <v>9.8056000000000001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78.946947000000009</v>
      </c>
      <c r="BA69">
        <f t="shared" si="4"/>
        <v>1630.061195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0.44</v>
      </c>
      <c r="BK69">
        <v>1.24</v>
      </c>
      <c r="BL69">
        <v>0</v>
      </c>
      <c r="BM69">
        <v>0.08</v>
      </c>
      <c r="BN69">
        <v>3</v>
      </c>
      <c r="BO69">
        <v>1.89</v>
      </c>
      <c r="BP69">
        <v>0.26</v>
      </c>
      <c r="BQ69">
        <v>1.99</v>
      </c>
      <c r="BR69">
        <v>1.08</v>
      </c>
      <c r="BS69">
        <v>1.64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3.5429620000000002</v>
      </c>
      <c r="CR69">
        <v>0.41899199999999998</v>
      </c>
      <c r="CS69">
        <v>2.79379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78.946947000000009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338.1662</v>
      </c>
      <c r="L70">
        <v>0</v>
      </c>
      <c r="M70">
        <v>47.195999999999998</v>
      </c>
      <c r="N70">
        <v>120.65625</v>
      </c>
      <c r="O70">
        <v>126.47812500000001</v>
      </c>
      <c r="P70">
        <v>129.94120000000001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11.689456</v>
      </c>
      <c r="W70">
        <v>34.799309999999998</v>
      </c>
      <c r="X70">
        <v>98.34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18.643799999999999</v>
      </c>
      <c r="AE70">
        <v>15.756</v>
      </c>
      <c r="AF70">
        <v>9.0630000000000006</v>
      </c>
      <c r="AG70">
        <v>43.261200000000002</v>
      </c>
      <c r="AH70">
        <v>23.884899999999998</v>
      </c>
      <c r="AI70">
        <v>0</v>
      </c>
      <c r="AJ70">
        <v>0</v>
      </c>
      <c r="AK70">
        <v>53.518799999999999</v>
      </c>
      <c r="AL70">
        <v>11.62</v>
      </c>
      <c r="AM70">
        <v>16.106112</v>
      </c>
      <c r="AN70">
        <v>0.66061999999999999</v>
      </c>
      <c r="AO70">
        <v>2.6459999999999999</v>
      </c>
      <c r="AP70">
        <v>5.7645</v>
      </c>
      <c r="AQ70">
        <v>32.11</v>
      </c>
      <c r="AR70">
        <v>8.8320000000000007</v>
      </c>
      <c r="AS70">
        <v>10.492559999999999</v>
      </c>
      <c r="AT70">
        <v>9.8056000000000001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78.946947000000009</v>
      </c>
      <c r="BA70">
        <f t="shared" si="4"/>
        <v>1651.4744799999999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0.44</v>
      </c>
      <c r="BK70">
        <v>1.24</v>
      </c>
      <c r="BL70">
        <v>0</v>
      </c>
      <c r="BM70">
        <v>0.08</v>
      </c>
      <c r="BN70">
        <v>3</v>
      </c>
      <c r="BO70">
        <v>1.89</v>
      </c>
      <c r="BP70">
        <v>0.26</v>
      </c>
      <c r="BQ70">
        <v>1.99</v>
      </c>
      <c r="BR70">
        <v>1.08</v>
      </c>
      <c r="BS70">
        <v>1.64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3.5429620000000002</v>
      </c>
      <c r="CR70">
        <v>0.41899199999999998</v>
      </c>
      <c r="CS70">
        <v>2.79379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78.946947000000009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338.1662</v>
      </c>
      <c r="L71">
        <v>0</v>
      </c>
      <c r="M71">
        <v>47.195999999999998</v>
      </c>
      <c r="N71">
        <v>120.65625</v>
      </c>
      <c r="O71">
        <v>126.47812500000001</v>
      </c>
      <c r="P71">
        <v>129.94120000000001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11.689456</v>
      </c>
      <c r="W71">
        <v>34.799309999999998</v>
      </c>
      <c r="X71">
        <v>98.34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43.261200000000002</v>
      </c>
      <c r="AH71">
        <v>47.769799999999996</v>
      </c>
      <c r="AI71">
        <v>2.6059999999999999</v>
      </c>
      <c r="AJ71">
        <v>0</v>
      </c>
      <c r="AK71">
        <v>53.518799999999999</v>
      </c>
      <c r="AL71">
        <v>11.62</v>
      </c>
      <c r="AM71">
        <v>16.106112</v>
      </c>
      <c r="AN71">
        <v>0.66061999999999999</v>
      </c>
      <c r="AO71">
        <v>2.6459999999999999</v>
      </c>
      <c r="AP71">
        <v>5.7645</v>
      </c>
      <c r="AQ71">
        <v>32.11</v>
      </c>
      <c r="AR71">
        <v>11.04</v>
      </c>
      <c r="AS71">
        <v>10.492559999999999</v>
      </c>
      <c r="AT71">
        <v>9.8056000000000001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79.076147000000006</v>
      </c>
      <c r="BA71">
        <f t="shared" si="4"/>
        <v>1696.0585799999997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0.44</v>
      </c>
      <c r="BK71">
        <v>1.24</v>
      </c>
      <c r="BL71">
        <v>0</v>
      </c>
      <c r="BM71">
        <v>0.08</v>
      </c>
      <c r="BN71">
        <v>3</v>
      </c>
      <c r="BO71">
        <v>1.89</v>
      </c>
      <c r="BP71">
        <v>0.26</v>
      </c>
      <c r="BQ71">
        <v>1.99</v>
      </c>
      <c r="BR71">
        <v>1.08</v>
      </c>
      <c r="BS71">
        <v>1.64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3.5429620000000002</v>
      </c>
      <c r="CR71">
        <v>0.41899199999999998</v>
      </c>
      <c r="CS71">
        <v>2.79379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79.076147000000006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338.1662</v>
      </c>
      <c r="L72">
        <v>0</v>
      </c>
      <c r="M72">
        <v>47.195999999999998</v>
      </c>
      <c r="N72">
        <v>120.65625</v>
      </c>
      <c r="O72">
        <v>126.47812500000001</v>
      </c>
      <c r="P72">
        <v>129.94120000000001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11.689456</v>
      </c>
      <c r="W72">
        <v>34.799309999999998</v>
      </c>
      <c r="X72">
        <v>98.34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18.643799999999999</v>
      </c>
      <c r="AE72">
        <v>31.512</v>
      </c>
      <c r="AF72">
        <v>9.0630000000000006</v>
      </c>
      <c r="AG72">
        <v>43.261200000000002</v>
      </c>
      <c r="AH72">
        <v>71.654700000000005</v>
      </c>
      <c r="AI72">
        <v>5.2119999999999997</v>
      </c>
      <c r="AJ72">
        <v>0</v>
      </c>
      <c r="AK72">
        <v>53.518799999999999</v>
      </c>
      <c r="AL72">
        <v>11.62</v>
      </c>
      <c r="AM72">
        <v>16.106112</v>
      </c>
      <c r="AN72">
        <v>0.66061999999999999</v>
      </c>
      <c r="AO72">
        <v>2.6459999999999999</v>
      </c>
      <c r="AP72">
        <v>5.7645</v>
      </c>
      <c r="AQ72">
        <v>32.11</v>
      </c>
      <c r="AR72">
        <v>11.04</v>
      </c>
      <c r="AS72">
        <v>10.492559999999999</v>
      </c>
      <c r="AT72">
        <v>9.8056000000000001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79.482547000000011</v>
      </c>
      <c r="BA72">
        <f t="shared" si="4"/>
        <v>1722.9558799999998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0.44</v>
      </c>
      <c r="BK72">
        <v>1.24</v>
      </c>
      <c r="BL72">
        <v>0</v>
      </c>
      <c r="BM72">
        <v>0.08</v>
      </c>
      <c r="BN72">
        <v>3</v>
      </c>
      <c r="BO72">
        <v>1.89</v>
      </c>
      <c r="BP72">
        <v>0.26</v>
      </c>
      <c r="BQ72">
        <v>1.99</v>
      </c>
      <c r="BR72">
        <v>1.08</v>
      </c>
      <c r="BS72">
        <v>1.64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3.5429620000000002</v>
      </c>
      <c r="CR72">
        <v>0.41899199999999998</v>
      </c>
      <c r="CS72">
        <v>2.79379</v>
      </c>
      <c r="CT72">
        <v>0</v>
      </c>
      <c r="CU72">
        <v>0.2772</v>
      </c>
      <c r="CV72">
        <v>0.3876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79.482547000000011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338.1662</v>
      </c>
      <c r="L73">
        <v>0</v>
      </c>
      <c r="M73">
        <v>47.195999999999998</v>
      </c>
      <c r="N73">
        <v>120.65625</v>
      </c>
      <c r="O73">
        <v>126.47812500000001</v>
      </c>
      <c r="P73">
        <v>129.94120000000001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11.689456</v>
      </c>
      <c r="W73">
        <v>34.799309999999998</v>
      </c>
      <c r="X73">
        <v>98.34</v>
      </c>
      <c r="Y73">
        <v>0</v>
      </c>
      <c r="Z73">
        <v>6.5537999999999998</v>
      </c>
      <c r="AA73">
        <v>13.983000000000001</v>
      </c>
      <c r="AB73">
        <v>0</v>
      </c>
      <c r="AC73">
        <v>9.9058399999999995</v>
      </c>
      <c r="AD73">
        <v>18.643799999999999</v>
      </c>
      <c r="AE73">
        <v>31.512</v>
      </c>
      <c r="AF73">
        <v>9.0630000000000006</v>
      </c>
      <c r="AG73">
        <v>43.261200000000002</v>
      </c>
      <c r="AH73">
        <v>95.539599999999993</v>
      </c>
      <c r="AI73">
        <v>33.878</v>
      </c>
      <c r="AJ73">
        <v>0</v>
      </c>
      <c r="AK73">
        <v>53.518799999999999</v>
      </c>
      <c r="AL73">
        <v>23.24</v>
      </c>
      <c r="AM73">
        <v>16.106112</v>
      </c>
      <c r="AN73">
        <v>0.66061999999999999</v>
      </c>
      <c r="AO73">
        <v>2.6459999999999999</v>
      </c>
      <c r="AP73">
        <v>5.7645</v>
      </c>
      <c r="AQ73">
        <v>48.164999999999999</v>
      </c>
      <c r="AR73">
        <v>11.04</v>
      </c>
      <c r="AS73">
        <v>10.492559999999999</v>
      </c>
      <c r="AT73">
        <v>9.8056000000000001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79.888947000000016</v>
      </c>
      <c r="BA73">
        <f t="shared" si="4"/>
        <v>1827.4770199999996</v>
      </c>
      <c r="BB73">
        <v>70</v>
      </c>
      <c r="BD73">
        <v>7.24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0.44</v>
      </c>
      <c r="BK73">
        <v>1.24</v>
      </c>
      <c r="BL73">
        <v>0</v>
      </c>
      <c r="BM73">
        <v>0.08</v>
      </c>
      <c r="BN73">
        <v>3</v>
      </c>
      <c r="BO73">
        <v>1.89</v>
      </c>
      <c r="BP73">
        <v>0.26</v>
      </c>
      <c r="BQ73">
        <v>1.99</v>
      </c>
      <c r="BR73">
        <v>1.08</v>
      </c>
      <c r="BS73">
        <v>1.64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3.5429620000000002</v>
      </c>
      <c r="CR73">
        <v>0.41899199999999998</v>
      </c>
      <c r="CS73">
        <v>2.79379</v>
      </c>
      <c r="CT73">
        <v>0</v>
      </c>
      <c r="CU73">
        <v>0.5544</v>
      </c>
      <c r="CV73">
        <v>0.51680000000000004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79.888947000000016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338.1662</v>
      </c>
      <c r="L74">
        <v>0</v>
      </c>
      <c r="M74">
        <v>47.195999999999998</v>
      </c>
      <c r="N74">
        <v>120.65625</v>
      </c>
      <c r="O74">
        <v>126.47812500000001</v>
      </c>
      <c r="P74">
        <v>129.94120000000001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11.689456</v>
      </c>
      <c r="W74">
        <v>34.799309999999998</v>
      </c>
      <c r="X74">
        <v>98.34</v>
      </c>
      <c r="Y74">
        <v>0</v>
      </c>
      <c r="Z74">
        <v>6.5537999999999998</v>
      </c>
      <c r="AA74">
        <v>13.983000000000001</v>
      </c>
      <c r="AB74">
        <v>13.426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43.261200000000002</v>
      </c>
      <c r="AH74">
        <v>100.1812</v>
      </c>
      <c r="AI74">
        <v>33.878</v>
      </c>
      <c r="AJ74">
        <v>0</v>
      </c>
      <c r="AK74">
        <v>53.518799999999999</v>
      </c>
      <c r="AL74">
        <v>69.72</v>
      </c>
      <c r="AM74">
        <v>16.106112</v>
      </c>
      <c r="AN74">
        <v>0.66061999999999999</v>
      </c>
      <c r="AO74">
        <v>2.6459999999999999</v>
      </c>
      <c r="AP74">
        <v>5.7645</v>
      </c>
      <c r="AQ74">
        <v>48.164999999999999</v>
      </c>
      <c r="AR74">
        <v>11.04</v>
      </c>
      <c r="AS74">
        <v>10.492559999999999</v>
      </c>
      <c r="AT74">
        <v>9.8056000000000001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80.190847000000005</v>
      </c>
      <c r="BA74">
        <f t="shared" si="4"/>
        <v>1902.2323599999997</v>
      </c>
      <c r="BB74">
        <v>71</v>
      </c>
      <c r="BD74">
        <v>7.24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0.44</v>
      </c>
      <c r="BK74">
        <v>1.24</v>
      </c>
      <c r="BL74">
        <v>0</v>
      </c>
      <c r="BM74">
        <v>0.08</v>
      </c>
      <c r="BN74">
        <v>3</v>
      </c>
      <c r="BO74">
        <v>1.89</v>
      </c>
      <c r="BP74">
        <v>0.26</v>
      </c>
      <c r="BQ74">
        <v>1.99</v>
      </c>
      <c r="BR74">
        <v>1.08</v>
      </c>
      <c r="BS74">
        <v>1.64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3.5429620000000002</v>
      </c>
      <c r="CR74">
        <v>0.41899199999999998</v>
      </c>
      <c r="CS74">
        <v>2.79379</v>
      </c>
      <c r="CT74">
        <v>0</v>
      </c>
      <c r="CU74">
        <v>0.83160000000000001</v>
      </c>
      <c r="CV74">
        <v>0.54149999999999998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80.190847000000005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338.1662</v>
      </c>
      <c r="L75">
        <v>0</v>
      </c>
      <c r="M75">
        <v>47.195999999999998</v>
      </c>
      <c r="N75">
        <v>120.65625</v>
      </c>
      <c r="O75">
        <v>126.47812500000001</v>
      </c>
      <c r="P75">
        <v>120.00060000000001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11.689456</v>
      </c>
      <c r="W75">
        <v>34.799309999999998</v>
      </c>
      <c r="X75">
        <v>98.34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31.512</v>
      </c>
      <c r="AF75">
        <v>9.0630000000000006</v>
      </c>
      <c r="AG75">
        <v>43.261200000000002</v>
      </c>
      <c r="AH75">
        <v>119.42449999999999</v>
      </c>
      <c r="AI75">
        <v>33.878</v>
      </c>
      <c r="AJ75">
        <v>0</v>
      </c>
      <c r="AK75">
        <v>53.518799999999999</v>
      </c>
      <c r="AL75">
        <v>69.72</v>
      </c>
      <c r="AM75">
        <v>16.106112</v>
      </c>
      <c r="AN75">
        <v>0.66061999999999999</v>
      </c>
      <c r="AO75">
        <v>2.6459999999999999</v>
      </c>
      <c r="AP75">
        <v>5.7645</v>
      </c>
      <c r="AQ75">
        <v>64.22</v>
      </c>
      <c r="AR75">
        <v>16.559999999999999</v>
      </c>
      <c r="AS75">
        <v>10.492559999999999</v>
      </c>
      <c r="AT75">
        <v>9.8056000000000001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80.621387000000013</v>
      </c>
      <c r="BA75">
        <f t="shared" si="4"/>
        <v>1971.0714399999999</v>
      </c>
      <c r="BB75">
        <v>72</v>
      </c>
      <c r="BD75">
        <v>7.24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0.44</v>
      </c>
      <c r="BK75">
        <v>1.24</v>
      </c>
      <c r="BL75">
        <v>0</v>
      </c>
      <c r="BM75">
        <v>0.08</v>
      </c>
      <c r="BN75">
        <v>3</v>
      </c>
      <c r="BO75">
        <v>1.89</v>
      </c>
      <c r="BP75">
        <v>0.26</v>
      </c>
      <c r="BQ75">
        <v>1.99</v>
      </c>
      <c r="BR75">
        <v>1.08</v>
      </c>
      <c r="BS75">
        <v>1.64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3.5429620000000002</v>
      </c>
      <c r="CR75">
        <v>0.41899199999999998</v>
      </c>
      <c r="CS75">
        <v>2.79379</v>
      </c>
      <c r="CT75">
        <v>0.32604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80.621387000000013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338.1662</v>
      </c>
      <c r="L76">
        <v>0</v>
      </c>
      <c r="M76">
        <v>47.195999999999998</v>
      </c>
      <c r="N76">
        <v>120.65625</v>
      </c>
      <c r="O76">
        <v>126.47812500000001</v>
      </c>
      <c r="P76">
        <v>120.00060000000001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11.689456</v>
      </c>
      <c r="W76">
        <v>34.799309999999998</v>
      </c>
      <c r="X76">
        <v>98.34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43.261200000000002</v>
      </c>
      <c r="AH76">
        <v>143.30940000000001</v>
      </c>
      <c r="AI76">
        <v>33.878</v>
      </c>
      <c r="AJ76">
        <v>0</v>
      </c>
      <c r="AK76">
        <v>53.518799999999999</v>
      </c>
      <c r="AL76">
        <v>69.72</v>
      </c>
      <c r="AM76">
        <v>16.106112</v>
      </c>
      <c r="AN76">
        <v>0.66061999999999999</v>
      </c>
      <c r="AO76">
        <v>2.6459999999999999</v>
      </c>
      <c r="AP76">
        <v>5.7645</v>
      </c>
      <c r="AQ76">
        <v>64.22</v>
      </c>
      <c r="AR76">
        <v>16.559999999999999</v>
      </c>
      <c r="AS76">
        <v>10.492559999999999</v>
      </c>
      <c r="AT76">
        <v>9.8056000000000001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81.679867000000016</v>
      </c>
      <c r="BA76">
        <f t="shared" si="4"/>
        <v>2060.4470160000001</v>
      </c>
      <c r="BB76">
        <v>73</v>
      </c>
      <c r="BD76">
        <v>7.24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0.44</v>
      </c>
      <c r="BK76">
        <v>1.24</v>
      </c>
      <c r="BL76">
        <v>0</v>
      </c>
      <c r="BM76">
        <v>0.08</v>
      </c>
      <c r="BN76">
        <v>3</v>
      </c>
      <c r="BO76">
        <v>1.89</v>
      </c>
      <c r="BP76">
        <v>0.26</v>
      </c>
      <c r="BQ76">
        <v>1.99</v>
      </c>
      <c r="BR76">
        <v>1.08</v>
      </c>
      <c r="BS76">
        <v>1.64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3.5429620000000002</v>
      </c>
      <c r="CR76">
        <v>0.41899199999999998</v>
      </c>
      <c r="CS76">
        <v>2.79379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81.679867000000016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338.1662</v>
      </c>
      <c r="L77">
        <v>0</v>
      </c>
      <c r="M77">
        <v>47.195999999999998</v>
      </c>
      <c r="N77">
        <v>120.65625</v>
      </c>
      <c r="O77">
        <v>126.47812500000001</v>
      </c>
      <c r="P77">
        <v>120.00060000000001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11.689456</v>
      </c>
      <c r="W77">
        <v>34.799309999999998</v>
      </c>
      <c r="X77">
        <v>98.34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43.261200000000002</v>
      </c>
      <c r="AH77">
        <v>143.30940000000001</v>
      </c>
      <c r="AI77">
        <v>33.878</v>
      </c>
      <c r="AJ77">
        <v>0</v>
      </c>
      <c r="AK77">
        <v>53.518799999999999</v>
      </c>
      <c r="AL77">
        <v>69.72</v>
      </c>
      <c r="AM77">
        <v>16.106112</v>
      </c>
      <c r="AN77">
        <v>0.66061999999999999</v>
      </c>
      <c r="AO77">
        <v>2.6459999999999999</v>
      </c>
      <c r="AP77">
        <v>5.7645</v>
      </c>
      <c r="AQ77">
        <v>64.22</v>
      </c>
      <c r="AR77">
        <v>22.08</v>
      </c>
      <c r="AS77">
        <v>10.492559999999999</v>
      </c>
      <c r="AT77">
        <v>9.8056000000000001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81.679867000000016</v>
      </c>
      <c r="BA77">
        <f t="shared" si="4"/>
        <v>2065.9670160000001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0.44</v>
      </c>
      <c r="BK77">
        <v>1.24</v>
      </c>
      <c r="BL77">
        <v>0</v>
      </c>
      <c r="BM77">
        <v>0.08</v>
      </c>
      <c r="BN77">
        <v>3</v>
      </c>
      <c r="BO77">
        <v>1.89</v>
      </c>
      <c r="BP77">
        <v>0.26</v>
      </c>
      <c r="BQ77">
        <v>1.99</v>
      </c>
      <c r="BR77">
        <v>1.08</v>
      </c>
      <c r="BS77">
        <v>1.64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3.5429620000000002</v>
      </c>
      <c r="CR77">
        <v>0.41899199999999998</v>
      </c>
      <c r="CS77">
        <v>2.79379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81.679867000000016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338.1662</v>
      </c>
      <c r="L78">
        <v>0</v>
      </c>
      <c r="M78">
        <v>47.195999999999998</v>
      </c>
      <c r="N78">
        <v>120.65625</v>
      </c>
      <c r="O78">
        <v>126.47812500000001</v>
      </c>
      <c r="P78">
        <v>120.00060000000001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11.689456</v>
      </c>
      <c r="W78">
        <v>34.799309999999998</v>
      </c>
      <c r="X78">
        <v>98.34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43.261200000000002</v>
      </c>
      <c r="AH78">
        <v>143.30940000000001</v>
      </c>
      <c r="AI78">
        <v>33.878</v>
      </c>
      <c r="AJ78">
        <v>0</v>
      </c>
      <c r="AK78">
        <v>53.518799999999999</v>
      </c>
      <c r="AL78">
        <v>23.24</v>
      </c>
      <c r="AM78">
        <v>16.106112</v>
      </c>
      <c r="AN78">
        <v>0.66061999999999999</v>
      </c>
      <c r="AO78">
        <v>2.6459999999999999</v>
      </c>
      <c r="AP78">
        <v>5.7645</v>
      </c>
      <c r="AQ78">
        <v>64.22</v>
      </c>
      <c r="AR78">
        <v>22.08</v>
      </c>
      <c r="AS78">
        <v>10.492559999999999</v>
      </c>
      <c r="AT78">
        <v>9.8056000000000001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81.679867000000016</v>
      </c>
      <c r="BA78">
        <f t="shared" si="4"/>
        <v>2019.487016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0.44</v>
      </c>
      <c r="BK78">
        <v>1.24</v>
      </c>
      <c r="BL78">
        <v>0</v>
      </c>
      <c r="BM78">
        <v>0.08</v>
      </c>
      <c r="BN78">
        <v>3</v>
      </c>
      <c r="BO78">
        <v>1.89</v>
      </c>
      <c r="BP78">
        <v>0.26</v>
      </c>
      <c r="BQ78">
        <v>1.99</v>
      </c>
      <c r="BR78">
        <v>1.08</v>
      </c>
      <c r="BS78">
        <v>1.64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3.5429620000000002</v>
      </c>
      <c r="CR78">
        <v>0.41899199999999998</v>
      </c>
      <c r="CS78">
        <v>2.79379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81.679867000000016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338.1662</v>
      </c>
      <c r="L79">
        <v>0</v>
      </c>
      <c r="M79">
        <v>47.195999999999998</v>
      </c>
      <c r="N79">
        <v>120.65625</v>
      </c>
      <c r="O79">
        <v>126.47812500000001</v>
      </c>
      <c r="P79">
        <v>120.00060000000001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11.689456</v>
      </c>
      <c r="W79">
        <v>34.799309999999998</v>
      </c>
      <c r="X79">
        <v>98.34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43.261200000000002</v>
      </c>
      <c r="AH79">
        <v>143.30940000000001</v>
      </c>
      <c r="AI79">
        <v>3.2574999999999998</v>
      </c>
      <c r="AJ79">
        <v>0</v>
      </c>
      <c r="AK79">
        <v>53.518799999999999</v>
      </c>
      <c r="AL79">
        <v>11.62</v>
      </c>
      <c r="AM79">
        <v>16.106112</v>
      </c>
      <c r="AN79">
        <v>0.66061999999999999</v>
      </c>
      <c r="AO79">
        <v>2.6459999999999999</v>
      </c>
      <c r="AP79">
        <v>5.7645</v>
      </c>
      <c r="AQ79">
        <v>64.22</v>
      </c>
      <c r="AR79">
        <v>26.495999999999999</v>
      </c>
      <c r="AS79">
        <v>10.492559999999999</v>
      </c>
      <c r="AT79">
        <v>9.8056000000000001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81.679867000000016</v>
      </c>
      <c r="BA79">
        <f t="shared" si="4"/>
        <v>1981.6625160000001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0.44</v>
      </c>
      <c r="BK79">
        <v>1.24</v>
      </c>
      <c r="BL79">
        <v>0</v>
      </c>
      <c r="BM79">
        <v>0.08</v>
      </c>
      <c r="BN79">
        <v>3</v>
      </c>
      <c r="BO79">
        <v>1.89</v>
      </c>
      <c r="BP79">
        <v>0.26</v>
      </c>
      <c r="BQ79">
        <v>1.99</v>
      </c>
      <c r="BR79">
        <v>1.08</v>
      </c>
      <c r="BS79">
        <v>1.64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3.5429620000000002</v>
      </c>
      <c r="CR79">
        <v>0.41899199999999998</v>
      </c>
      <c r="CS79">
        <v>2.79379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81.679867000000016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338.1662</v>
      </c>
      <c r="L80">
        <v>0</v>
      </c>
      <c r="M80">
        <v>47.195999999999998</v>
      </c>
      <c r="N80">
        <v>120.65625</v>
      </c>
      <c r="O80">
        <v>126.47812500000001</v>
      </c>
      <c r="P80">
        <v>120.00060000000001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11.689456</v>
      </c>
      <c r="W80">
        <v>34.799309999999998</v>
      </c>
      <c r="X80">
        <v>98.34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43.261200000000002</v>
      </c>
      <c r="AH80">
        <v>143.30940000000001</v>
      </c>
      <c r="AI80">
        <v>0</v>
      </c>
      <c r="AJ80">
        <v>0</v>
      </c>
      <c r="AK80">
        <v>53.518799999999999</v>
      </c>
      <c r="AL80">
        <v>2.3239999999999998</v>
      </c>
      <c r="AM80">
        <v>16.106112</v>
      </c>
      <c r="AN80">
        <v>0.66061999999999999</v>
      </c>
      <c r="AO80">
        <v>2.6459999999999999</v>
      </c>
      <c r="AP80">
        <v>5.7645</v>
      </c>
      <c r="AQ80">
        <v>64.22</v>
      </c>
      <c r="AR80">
        <v>26.495999999999999</v>
      </c>
      <c r="AS80">
        <v>10.492559999999999</v>
      </c>
      <c r="AT80">
        <v>9.8056000000000001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81.679867000000016</v>
      </c>
      <c r="BA80">
        <f t="shared" si="4"/>
        <v>1969.1090160000003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0.44</v>
      </c>
      <c r="BK80">
        <v>1.24</v>
      </c>
      <c r="BL80">
        <v>0</v>
      </c>
      <c r="BM80">
        <v>0.08</v>
      </c>
      <c r="BN80">
        <v>3</v>
      </c>
      <c r="BO80">
        <v>1.89</v>
      </c>
      <c r="BP80">
        <v>0.26</v>
      </c>
      <c r="BQ80">
        <v>1.99</v>
      </c>
      <c r="BR80">
        <v>1.08</v>
      </c>
      <c r="BS80">
        <v>1.64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3.5429620000000002</v>
      </c>
      <c r="CR80">
        <v>0.41899199999999998</v>
      </c>
      <c r="CS80">
        <v>2.79379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81.679867000000016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338.1662</v>
      </c>
      <c r="L81">
        <v>0</v>
      </c>
      <c r="M81">
        <v>47.195999999999998</v>
      </c>
      <c r="N81">
        <v>120.65625</v>
      </c>
      <c r="O81">
        <v>126.47812500000001</v>
      </c>
      <c r="P81">
        <v>120.00060000000001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12.097022000000001</v>
      </c>
      <c r="W81">
        <v>34.799309999999998</v>
      </c>
      <c r="X81">
        <v>98.34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43.261200000000002</v>
      </c>
      <c r="AH81">
        <v>143.30940000000001</v>
      </c>
      <c r="AI81">
        <v>0</v>
      </c>
      <c r="AJ81">
        <v>0</v>
      </c>
      <c r="AK81">
        <v>53.518799999999999</v>
      </c>
      <c r="AL81">
        <v>2.3239999999999998</v>
      </c>
      <c r="AM81">
        <v>16.106112</v>
      </c>
      <c r="AN81">
        <v>0.66061999999999999</v>
      </c>
      <c r="AO81">
        <v>2.6459999999999999</v>
      </c>
      <c r="AP81">
        <v>5.7645</v>
      </c>
      <c r="AQ81">
        <v>64.22</v>
      </c>
      <c r="AR81">
        <v>26.495999999999999</v>
      </c>
      <c r="AS81">
        <v>10.492559999999999</v>
      </c>
      <c r="AT81">
        <v>9.8056000000000001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81.690657000000016</v>
      </c>
      <c r="BA81">
        <f t="shared" si="4"/>
        <v>1969.5273720000002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0.44</v>
      </c>
      <c r="BK81">
        <v>1.24</v>
      </c>
      <c r="BL81">
        <v>0</v>
      </c>
      <c r="BM81">
        <v>0.08</v>
      </c>
      <c r="BN81">
        <v>3</v>
      </c>
      <c r="BO81">
        <v>1.89</v>
      </c>
      <c r="BP81">
        <v>0.26</v>
      </c>
      <c r="BQ81">
        <v>1.99</v>
      </c>
      <c r="BR81">
        <v>1.08</v>
      </c>
      <c r="BS81">
        <v>1.64</v>
      </c>
      <c r="BT81">
        <v>2.9693719999999999</v>
      </c>
      <c r="BU81">
        <v>1.342031</v>
      </c>
      <c r="BV81">
        <v>2.0177299999999998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3.5429620000000002</v>
      </c>
      <c r="CR81">
        <v>0.41899199999999998</v>
      </c>
      <c r="CS81">
        <v>2.79379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81.690657000000016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338.1662</v>
      </c>
      <c r="L82">
        <v>0</v>
      </c>
      <c r="M82">
        <v>47.195999999999998</v>
      </c>
      <c r="N82">
        <v>120.65625</v>
      </c>
      <c r="O82">
        <v>126.47812500000001</v>
      </c>
      <c r="P82">
        <v>120.00060000000001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12.097022000000001</v>
      </c>
      <c r="W82">
        <v>34.799309999999998</v>
      </c>
      <c r="X82">
        <v>98.34</v>
      </c>
      <c r="Y82">
        <v>0</v>
      </c>
      <c r="Z82">
        <v>13.1076</v>
      </c>
      <c r="AA82">
        <v>28.123999999999999</v>
      </c>
      <c r="AB82">
        <v>26.989000000000001</v>
      </c>
      <c r="AC82">
        <v>29.71752</v>
      </c>
      <c r="AD82">
        <v>18.643799999999999</v>
      </c>
      <c r="AE82">
        <v>50.592516000000003</v>
      </c>
      <c r="AF82">
        <v>9.0630000000000006</v>
      </c>
      <c r="AG82">
        <v>43.261200000000002</v>
      </c>
      <c r="AH82">
        <v>119.42449999999999</v>
      </c>
      <c r="AI82">
        <v>0</v>
      </c>
      <c r="AJ82">
        <v>0</v>
      </c>
      <c r="AK82">
        <v>53.518799999999999</v>
      </c>
      <c r="AL82">
        <v>2.3239999999999998</v>
      </c>
      <c r="AM82">
        <v>16.106112</v>
      </c>
      <c r="AN82">
        <v>0.66061999999999999</v>
      </c>
      <c r="AO82">
        <v>2.6459999999999999</v>
      </c>
      <c r="AP82">
        <v>5.7645</v>
      </c>
      <c r="AQ82">
        <v>48.1</v>
      </c>
      <c r="AR82">
        <v>26.495999999999999</v>
      </c>
      <c r="AS82">
        <v>13.452</v>
      </c>
      <c r="AT82">
        <v>9.8056000000000001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80.632177000000013</v>
      </c>
      <c r="BA82">
        <f t="shared" si="4"/>
        <v>1892.7045520000001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0.44</v>
      </c>
      <c r="BK82">
        <v>1.24</v>
      </c>
      <c r="BL82">
        <v>0</v>
      </c>
      <c r="BM82">
        <v>0.08</v>
      </c>
      <c r="BN82">
        <v>3</v>
      </c>
      <c r="BO82">
        <v>1.89</v>
      </c>
      <c r="BP82">
        <v>0.26</v>
      </c>
      <c r="BQ82">
        <v>1.99</v>
      </c>
      <c r="BR82">
        <v>1.08</v>
      </c>
      <c r="BS82">
        <v>1.64</v>
      </c>
      <c r="BT82">
        <v>2.9693719999999999</v>
      </c>
      <c r="BU82">
        <v>1.342031</v>
      </c>
      <c r="BV82">
        <v>2.0177299999999998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3.5429620000000002</v>
      </c>
      <c r="CR82">
        <v>0.41899199999999998</v>
      </c>
      <c r="CS82">
        <v>2.79379</v>
      </c>
      <c r="CT82">
        <v>0.32604</v>
      </c>
      <c r="CU82">
        <v>0.83160000000000001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80.632177000000013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338.1662</v>
      </c>
      <c r="L83">
        <v>0</v>
      </c>
      <c r="M83">
        <v>0</v>
      </c>
      <c r="N83">
        <v>120.65625</v>
      </c>
      <c r="O83">
        <v>126.47812500000001</v>
      </c>
      <c r="P83">
        <v>120.00060000000001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12.102589999999999</v>
      </c>
      <c r="W83">
        <v>34.799309999999998</v>
      </c>
      <c r="X83">
        <v>98.34</v>
      </c>
      <c r="Y83">
        <v>0</v>
      </c>
      <c r="Z83">
        <v>6.49</v>
      </c>
      <c r="AA83">
        <v>23.7</v>
      </c>
      <c r="AB83">
        <v>26.989000000000001</v>
      </c>
      <c r="AC83">
        <v>19.811679999999999</v>
      </c>
      <c r="AD83">
        <v>18.643799999999999</v>
      </c>
      <c r="AE83">
        <v>50.592516000000003</v>
      </c>
      <c r="AF83">
        <v>6.5454999999999997</v>
      </c>
      <c r="AG83">
        <v>43.261200000000002</v>
      </c>
      <c r="AH83">
        <v>95.539599999999993</v>
      </c>
      <c r="AI83">
        <v>0</v>
      </c>
      <c r="AJ83">
        <v>0</v>
      </c>
      <c r="AK83">
        <v>53.518799999999999</v>
      </c>
      <c r="AL83">
        <v>2.3239999999999998</v>
      </c>
      <c r="AM83">
        <v>16.106112</v>
      </c>
      <c r="AN83">
        <v>0.66061999999999999</v>
      </c>
      <c r="AO83">
        <v>2.6459999999999999</v>
      </c>
      <c r="AP83">
        <v>5.7645</v>
      </c>
      <c r="AQ83">
        <v>31.2</v>
      </c>
      <c r="AR83">
        <v>26.495999999999999</v>
      </c>
      <c r="AS83">
        <v>13.452</v>
      </c>
      <c r="AT83">
        <v>9.8056000000000001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80.176937000000009</v>
      </c>
      <c r="BA83">
        <f t="shared" si="4"/>
        <v>1780.8090400000001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0.44</v>
      </c>
      <c r="BK83">
        <v>1.24</v>
      </c>
      <c r="BL83">
        <v>0</v>
      </c>
      <c r="BM83">
        <v>0.08</v>
      </c>
      <c r="BN83">
        <v>3</v>
      </c>
      <c r="BO83">
        <v>1.89</v>
      </c>
      <c r="BP83">
        <v>0.26</v>
      </c>
      <c r="BQ83">
        <v>1.99</v>
      </c>
      <c r="BR83">
        <v>1.08</v>
      </c>
      <c r="BS83">
        <v>1.64</v>
      </c>
      <c r="BT83">
        <v>2.9693719999999999</v>
      </c>
      <c r="BU83">
        <v>1.342031</v>
      </c>
      <c r="BV83">
        <v>2.0177299999999998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3.5429620000000002</v>
      </c>
      <c r="CR83">
        <v>0.41899199999999998</v>
      </c>
      <c r="CS83">
        <v>2.79379</v>
      </c>
      <c r="CT83">
        <v>0</v>
      </c>
      <c r="CU83">
        <v>0.83160000000000001</v>
      </c>
      <c r="CV83">
        <v>0.51680000000000004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80.176937000000009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338.1662</v>
      </c>
      <c r="L84">
        <v>0</v>
      </c>
      <c r="M84">
        <v>0</v>
      </c>
      <c r="N84">
        <v>120.65625</v>
      </c>
      <c r="O84">
        <v>126.47812500000001</v>
      </c>
      <c r="P84">
        <v>120.00060000000001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12.102589999999999</v>
      </c>
      <c r="W84">
        <v>34.799309999999998</v>
      </c>
      <c r="X84">
        <v>98.34</v>
      </c>
      <c r="Y84">
        <v>0</v>
      </c>
      <c r="Z84">
        <v>6.49</v>
      </c>
      <c r="AA84">
        <v>11.375999999999999</v>
      </c>
      <c r="AB84">
        <v>13.426</v>
      </c>
      <c r="AC84">
        <v>19.811679999999999</v>
      </c>
      <c r="AD84">
        <v>9.3218999999999994</v>
      </c>
      <c r="AE84">
        <v>31.512</v>
      </c>
      <c r="AF84">
        <v>6.5454999999999997</v>
      </c>
      <c r="AG84">
        <v>43.261200000000002</v>
      </c>
      <c r="AH84">
        <v>95.539599999999993</v>
      </c>
      <c r="AI84">
        <v>0</v>
      </c>
      <c r="AJ84">
        <v>0</v>
      </c>
      <c r="AK84">
        <v>53.518799999999999</v>
      </c>
      <c r="AL84">
        <v>10.458</v>
      </c>
      <c r="AM84">
        <v>16.106112</v>
      </c>
      <c r="AN84">
        <v>0.66061999999999999</v>
      </c>
      <c r="AO84">
        <v>2.6459999999999999</v>
      </c>
      <c r="AP84">
        <v>5.7645</v>
      </c>
      <c r="AQ84">
        <v>15.6</v>
      </c>
      <c r="AR84">
        <v>26.495999999999999</v>
      </c>
      <c r="AS84">
        <v>13.452</v>
      </c>
      <c r="AT84">
        <v>9.8056000000000001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79.899737000000016</v>
      </c>
      <c r="BA84">
        <f t="shared" si="4"/>
        <v>1718.7764239999997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0.44</v>
      </c>
      <c r="BK84">
        <v>1.24</v>
      </c>
      <c r="BL84">
        <v>0</v>
      </c>
      <c r="BM84">
        <v>0.08</v>
      </c>
      <c r="BN84">
        <v>3</v>
      </c>
      <c r="BO84">
        <v>1.89</v>
      </c>
      <c r="BP84">
        <v>0.26</v>
      </c>
      <c r="BQ84">
        <v>1.99</v>
      </c>
      <c r="BR84">
        <v>1.08</v>
      </c>
      <c r="BS84">
        <v>1.64</v>
      </c>
      <c r="BT84">
        <v>2.9693719999999999</v>
      </c>
      <c r="BU84">
        <v>1.342031</v>
      </c>
      <c r="BV84">
        <v>2.0177299999999998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3.5429620000000002</v>
      </c>
      <c r="CR84">
        <v>0.41899199999999998</v>
      </c>
      <c r="CS84">
        <v>2.79379</v>
      </c>
      <c r="CT84">
        <v>0</v>
      </c>
      <c r="CU84">
        <v>0.5544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79.899737000000016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296.72620000000001</v>
      </c>
      <c r="L85">
        <v>0</v>
      </c>
      <c r="M85">
        <v>0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18.140333999999999</v>
      </c>
      <c r="W85">
        <v>34.790799999999997</v>
      </c>
      <c r="X85">
        <v>98.321600000000004</v>
      </c>
      <c r="Y85">
        <v>0</v>
      </c>
      <c r="Z85">
        <v>6.49</v>
      </c>
      <c r="AA85">
        <v>0</v>
      </c>
      <c r="AB85">
        <v>13.426</v>
      </c>
      <c r="AC85">
        <v>9.9058399999999995</v>
      </c>
      <c r="AD85">
        <v>9.3218999999999994</v>
      </c>
      <c r="AE85">
        <v>31.512</v>
      </c>
      <c r="AF85">
        <v>6.5454999999999997</v>
      </c>
      <c r="AG85">
        <v>43.261200000000002</v>
      </c>
      <c r="AH85">
        <v>71.654700000000005</v>
      </c>
      <c r="AI85">
        <v>0</v>
      </c>
      <c r="AJ85">
        <v>0</v>
      </c>
      <c r="AK85">
        <v>53.518799999999999</v>
      </c>
      <c r="AL85">
        <v>10.458</v>
      </c>
      <c r="AM85">
        <v>16.106112</v>
      </c>
      <c r="AN85">
        <v>0.66061999999999999</v>
      </c>
      <c r="AO85">
        <v>2.6459999999999999</v>
      </c>
      <c r="AP85">
        <v>5.7645</v>
      </c>
      <c r="AQ85">
        <v>15.6</v>
      </c>
      <c r="AR85">
        <v>26.495999999999999</v>
      </c>
      <c r="AS85">
        <v>10.492559999999999</v>
      </c>
      <c r="AT85">
        <v>9.8056000000000001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79.493337000000011</v>
      </c>
      <c r="BA85">
        <f t="shared" si="4"/>
        <v>1640.4010779999996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0.44</v>
      </c>
      <c r="BK85">
        <v>1.24</v>
      </c>
      <c r="BL85">
        <v>0</v>
      </c>
      <c r="BM85">
        <v>0.08</v>
      </c>
      <c r="BN85">
        <v>3</v>
      </c>
      <c r="BO85">
        <v>1.89</v>
      </c>
      <c r="BP85">
        <v>0.26</v>
      </c>
      <c r="BQ85">
        <v>1.99</v>
      </c>
      <c r="BR85">
        <v>1.08</v>
      </c>
      <c r="BS85">
        <v>1.64</v>
      </c>
      <c r="BT85">
        <v>2.9693719999999999</v>
      </c>
      <c r="BU85">
        <v>1.342031</v>
      </c>
      <c r="BV85">
        <v>2.0177299999999998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3.5429620000000002</v>
      </c>
      <c r="CR85">
        <v>0.41899199999999998</v>
      </c>
      <c r="CS85">
        <v>2.79379</v>
      </c>
      <c r="CT85">
        <v>0</v>
      </c>
      <c r="CU85">
        <v>0.2772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79.493337000000011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296.72620000000001</v>
      </c>
      <c r="L86">
        <v>0</v>
      </c>
      <c r="M86">
        <v>0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18.140333999999999</v>
      </c>
      <c r="W86">
        <v>34.790799999999997</v>
      </c>
      <c r="X86">
        <v>98.321600000000004</v>
      </c>
      <c r="Y86">
        <v>0</v>
      </c>
      <c r="Z86">
        <v>6.5537999999999998</v>
      </c>
      <c r="AA86">
        <v>0</v>
      </c>
      <c r="AB86">
        <v>0</v>
      </c>
      <c r="AC86">
        <v>9.9058399999999995</v>
      </c>
      <c r="AD86">
        <v>9.3218999999999994</v>
      </c>
      <c r="AE86">
        <v>31.512</v>
      </c>
      <c r="AF86">
        <v>6.5454999999999997</v>
      </c>
      <c r="AG86">
        <v>43.261200000000002</v>
      </c>
      <c r="AH86">
        <v>71.654700000000005</v>
      </c>
      <c r="AI86">
        <v>0</v>
      </c>
      <c r="AJ86">
        <v>0</v>
      </c>
      <c r="AK86">
        <v>53.518799999999999</v>
      </c>
      <c r="AL86">
        <v>10.458</v>
      </c>
      <c r="AM86">
        <v>16.106112</v>
      </c>
      <c r="AN86">
        <v>0.66061999999999999</v>
      </c>
      <c r="AO86">
        <v>2.6459999999999999</v>
      </c>
      <c r="AP86">
        <v>5.7645</v>
      </c>
      <c r="AQ86">
        <v>0</v>
      </c>
      <c r="AR86">
        <v>26.495999999999999</v>
      </c>
      <c r="AS86">
        <v>10.492559999999999</v>
      </c>
      <c r="AT86">
        <v>9.8056000000000001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79.216137000000018</v>
      </c>
      <c r="BA86">
        <f t="shared" si="4"/>
        <v>1611.1616779999997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0.44</v>
      </c>
      <c r="BK86">
        <v>1.24</v>
      </c>
      <c r="BL86">
        <v>0</v>
      </c>
      <c r="BM86">
        <v>0.08</v>
      </c>
      <c r="BN86">
        <v>3</v>
      </c>
      <c r="BO86">
        <v>1.89</v>
      </c>
      <c r="BP86">
        <v>0.26</v>
      </c>
      <c r="BQ86">
        <v>1.99</v>
      </c>
      <c r="BR86">
        <v>1.08</v>
      </c>
      <c r="BS86">
        <v>1.64</v>
      </c>
      <c r="BT86">
        <v>2.9693719999999999</v>
      </c>
      <c r="BU86">
        <v>1.342031</v>
      </c>
      <c r="BV86">
        <v>2.0177299999999998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3.5429620000000002</v>
      </c>
      <c r="CR86">
        <v>0.41899199999999998</v>
      </c>
      <c r="CS86">
        <v>2.79379</v>
      </c>
      <c r="CT86">
        <v>0</v>
      </c>
      <c r="CU86">
        <v>0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79.216137000000018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296.72620000000001</v>
      </c>
      <c r="L87">
        <v>0</v>
      </c>
      <c r="M87">
        <v>0</v>
      </c>
      <c r="N87">
        <v>120.65625</v>
      </c>
      <c r="O87">
        <v>126.47812500000001</v>
      </c>
      <c r="P87">
        <v>125.587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18.140333999999999</v>
      </c>
      <c r="W87">
        <v>34.790799999999997</v>
      </c>
      <c r="X87">
        <v>98.321600000000004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9.3218999999999994</v>
      </c>
      <c r="AE87">
        <v>31.512</v>
      </c>
      <c r="AF87">
        <v>6.5454999999999997</v>
      </c>
      <c r="AG87">
        <v>43.261200000000002</v>
      </c>
      <c r="AH87">
        <v>47.769799999999996</v>
      </c>
      <c r="AI87">
        <v>0</v>
      </c>
      <c r="AJ87">
        <v>0</v>
      </c>
      <c r="AK87">
        <v>53.518799999999999</v>
      </c>
      <c r="AL87">
        <v>10.458</v>
      </c>
      <c r="AM87">
        <v>10.775600000000001</v>
      </c>
      <c r="AN87">
        <v>0.64119000000000004</v>
      </c>
      <c r="AO87">
        <v>2.6459999999999999</v>
      </c>
      <c r="AP87">
        <v>5.7645</v>
      </c>
      <c r="AQ87">
        <v>0</v>
      </c>
      <c r="AR87">
        <v>22.08</v>
      </c>
      <c r="AS87">
        <v>10.492559999999999</v>
      </c>
      <c r="AT87">
        <v>9.8056000000000001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79.216937000000001</v>
      </c>
      <c r="BA87">
        <f t="shared" si="4"/>
        <v>1567.6057959999994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0.44</v>
      </c>
      <c r="BK87">
        <v>1.24</v>
      </c>
      <c r="BL87">
        <v>0.13</v>
      </c>
      <c r="BM87">
        <v>0.08</v>
      </c>
      <c r="BN87">
        <v>3</v>
      </c>
      <c r="BO87">
        <v>1.89</v>
      </c>
      <c r="BP87">
        <v>0.26</v>
      </c>
      <c r="BQ87">
        <v>1.99</v>
      </c>
      <c r="BR87">
        <v>1.08</v>
      </c>
      <c r="BS87">
        <v>1.64</v>
      </c>
      <c r="BT87">
        <v>2.9693719999999999</v>
      </c>
      <c r="BU87">
        <v>1.342031</v>
      </c>
      <c r="BV87">
        <v>2.0177299999999998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3.5429620000000002</v>
      </c>
      <c r="CR87">
        <v>0.41899199999999998</v>
      </c>
      <c r="CS87">
        <v>2.79379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79.216937000000001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296.72620000000001</v>
      </c>
      <c r="L88">
        <v>0</v>
      </c>
      <c r="M88">
        <v>0</v>
      </c>
      <c r="N88">
        <v>120.65625</v>
      </c>
      <c r="O88">
        <v>126.47812500000001</v>
      </c>
      <c r="P88">
        <v>125.587</v>
      </c>
      <c r="Q88">
        <v>0</v>
      </c>
      <c r="R88">
        <v>21.1921</v>
      </c>
      <c r="S88">
        <v>26.375</v>
      </c>
      <c r="T88">
        <v>0</v>
      </c>
      <c r="U88">
        <v>348.97500000000002</v>
      </c>
      <c r="V88">
        <v>18.140333999999999</v>
      </c>
      <c r="W88">
        <v>34.790799999999997</v>
      </c>
      <c r="X88">
        <v>98.321600000000004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9.3218999999999994</v>
      </c>
      <c r="AE88">
        <v>31.512</v>
      </c>
      <c r="AF88">
        <v>6.5454999999999997</v>
      </c>
      <c r="AG88">
        <v>43.261200000000002</v>
      </c>
      <c r="AH88">
        <v>23.884899999999998</v>
      </c>
      <c r="AI88">
        <v>0</v>
      </c>
      <c r="AJ88">
        <v>0</v>
      </c>
      <c r="AK88">
        <v>53.518799999999999</v>
      </c>
      <c r="AL88">
        <v>10.458</v>
      </c>
      <c r="AM88">
        <v>10.775600000000001</v>
      </c>
      <c r="AN88">
        <v>0.64119000000000004</v>
      </c>
      <c r="AO88">
        <v>2.6459999999999999</v>
      </c>
      <c r="AP88">
        <v>5.7645</v>
      </c>
      <c r="AQ88">
        <v>0</v>
      </c>
      <c r="AR88">
        <v>22.08</v>
      </c>
      <c r="AS88">
        <v>10.492559999999999</v>
      </c>
      <c r="AT88">
        <v>9.8056000000000001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79.157736999999997</v>
      </c>
      <c r="BA88">
        <f t="shared" si="4"/>
        <v>1543.6616959999994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0.44</v>
      </c>
      <c r="BK88">
        <v>1.24</v>
      </c>
      <c r="BL88">
        <v>0.2</v>
      </c>
      <c r="BM88">
        <v>0.08</v>
      </c>
      <c r="BN88">
        <v>3</v>
      </c>
      <c r="BO88">
        <v>1.89</v>
      </c>
      <c r="BP88">
        <v>0.26</v>
      </c>
      <c r="BQ88">
        <v>1.99</v>
      </c>
      <c r="BR88">
        <v>1.08</v>
      </c>
      <c r="BS88">
        <v>1.64</v>
      </c>
      <c r="BT88">
        <v>2.9693719999999999</v>
      </c>
      <c r="BU88">
        <v>1.342031</v>
      </c>
      <c r="BV88">
        <v>2.0177299999999998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3.5429620000000002</v>
      </c>
      <c r="CR88">
        <v>0.41899199999999998</v>
      </c>
      <c r="CS88">
        <v>2.79379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79.157736999999997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296.14620000000002</v>
      </c>
      <c r="L89">
        <v>0</v>
      </c>
      <c r="M89">
        <v>0</v>
      </c>
      <c r="N89">
        <v>120.65625</v>
      </c>
      <c r="O89">
        <v>126.47812500000001</v>
      </c>
      <c r="P89">
        <v>125.587</v>
      </c>
      <c r="Q89">
        <v>0</v>
      </c>
      <c r="R89">
        <v>18.688700000000001</v>
      </c>
      <c r="S89">
        <v>21.598099999999999</v>
      </c>
      <c r="T89">
        <v>0</v>
      </c>
      <c r="U89">
        <v>348.97500000000002</v>
      </c>
      <c r="V89">
        <v>18.140333999999999</v>
      </c>
      <c r="W89">
        <v>34.790799999999997</v>
      </c>
      <c r="X89">
        <v>98.321600000000004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9.3218999999999994</v>
      </c>
      <c r="AE89">
        <v>31.512</v>
      </c>
      <c r="AF89">
        <v>6.5454999999999997</v>
      </c>
      <c r="AG89">
        <v>43.261200000000002</v>
      </c>
      <c r="AH89">
        <v>0</v>
      </c>
      <c r="AI89">
        <v>0</v>
      </c>
      <c r="AJ89">
        <v>0</v>
      </c>
      <c r="AK89">
        <v>53.518799999999999</v>
      </c>
      <c r="AL89">
        <v>10.458</v>
      </c>
      <c r="AM89">
        <v>10.775600000000001</v>
      </c>
      <c r="AN89">
        <v>0.64119000000000004</v>
      </c>
      <c r="AO89">
        <v>2.6459999999999999</v>
      </c>
      <c r="AP89">
        <v>5.7645</v>
      </c>
      <c r="AQ89">
        <v>0</v>
      </c>
      <c r="AR89">
        <v>15.456</v>
      </c>
      <c r="AS89">
        <v>13.452</v>
      </c>
      <c r="AT89">
        <v>9.8056000000000001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79.099327000000002</v>
      </c>
      <c r="BA89">
        <f t="shared" si="4"/>
        <v>1508.1935259999993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0.44</v>
      </c>
      <c r="BK89">
        <v>1.24</v>
      </c>
      <c r="BL89">
        <v>0.26</v>
      </c>
      <c r="BM89">
        <v>0.08</v>
      </c>
      <c r="BN89">
        <v>3</v>
      </c>
      <c r="BO89">
        <v>1.89</v>
      </c>
      <c r="BP89">
        <v>0.26</v>
      </c>
      <c r="BQ89">
        <v>1.99</v>
      </c>
      <c r="BR89">
        <v>1.08</v>
      </c>
      <c r="BS89">
        <v>1.64</v>
      </c>
      <c r="BT89">
        <v>2.9693719999999999</v>
      </c>
      <c r="BU89">
        <v>1.342031</v>
      </c>
      <c r="BV89">
        <v>2.0285199999999999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3.5429620000000002</v>
      </c>
      <c r="CR89">
        <v>0.41899199999999998</v>
      </c>
      <c r="CS89">
        <v>2.79379</v>
      </c>
      <c r="CT89">
        <v>0</v>
      </c>
      <c r="CU89">
        <v>0</v>
      </c>
      <c r="CV89">
        <v>0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79.099327000000002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296.14620000000002</v>
      </c>
      <c r="L90">
        <v>0</v>
      </c>
      <c r="M90">
        <v>0</v>
      </c>
      <c r="N90">
        <v>120.65625</v>
      </c>
      <c r="O90">
        <v>126.47812500000001</v>
      </c>
      <c r="P90">
        <v>125.587</v>
      </c>
      <c r="Q90">
        <v>0</v>
      </c>
      <c r="R90">
        <v>18.688700000000001</v>
      </c>
      <c r="S90">
        <v>21.598099999999999</v>
      </c>
      <c r="T90">
        <v>0</v>
      </c>
      <c r="U90">
        <v>348.97500000000002</v>
      </c>
      <c r="V90">
        <v>18.140333999999999</v>
      </c>
      <c r="W90">
        <v>34.790799999999997</v>
      </c>
      <c r="X90">
        <v>98.321600000000004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9.3218999999999994</v>
      </c>
      <c r="AE90">
        <v>31.512</v>
      </c>
      <c r="AF90">
        <v>6.5454999999999997</v>
      </c>
      <c r="AG90">
        <v>43.261200000000002</v>
      </c>
      <c r="AH90">
        <v>0</v>
      </c>
      <c r="AI90">
        <v>0</v>
      </c>
      <c r="AJ90">
        <v>0</v>
      </c>
      <c r="AK90">
        <v>53.518799999999999</v>
      </c>
      <c r="AL90">
        <v>10.458</v>
      </c>
      <c r="AM90">
        <v>10.775600000000001</v>
      </c>
      <c r="AN90">
        <v>0.64119000000000004</v>
      </c>
      <c r="AO90">
        <v>2.6459999999999999</v>
      </c>
      <c r="AP90">
        <v>5.7645</v>
      </c>
      <c r="AQ90">
        <v>0</v>
      </c>
      <c r="AR90">
        <v>15.456</v>
      </c>
      <c r="AS90">
        <v>13.452</v>
      </c>
      <c r="AT90">
        <v>9.8056000000000001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79.149327</v>
      </c>
      <c r="BA90">
        <f t="shared" si="4"/>
        <v>1508.2435259999995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0.44</v>
      </c>
      <c r="BK90">
        <v>1.24</v>
      </c>
      <c r="BL90">
        <v>0.31</v>
      </c>
      <c r="BM90">
        <v>0.08</v>
      </c>
      <c r="BN90">
        <v>3</v>
      </c>
      <c r="BO90">
        <v>1.89</v>
      </c>
      <c r="BP90">
        <v>0.26</v>
      </c>
      <c r="BQ90">
        <v>1.99</v>
      </c>
      <c r="BR90">
        <v>1.08</v>
      </c>
      <c r="BS90">
        <v>1.64</v>
      </c>
      <c r="BT90">
        <v>2.9693719999999999</v>
      </c>
      <c r="BU90">
        <v>1.342031</v>
      </c>
      <c r="BV90">
        <v>2.0285199999999999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3.5429620000000002</v>
      </c>
      <c r="CR90">
        <v>0.41899199999999998</v>
      </c>
      <c r="CS90">
        <v>2.79379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79.149327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296.14620000000002</v>
      </c>
      <c r="L91">
        <v>0</v>
      </c>
      <c r="M91">
        <v>0</v>
      </c>
      <c r="N91">
        <v>120.65625</v>
      </c>
      <c r="O91">
        <v>126.47812500000001</v>
      </c>
      <c r="P91">
        <v>125.587</v>
      </c>
      <c r="Q91">
        <v>0</v>
      </c>
      <c r="R91">
        <v>18.688700000000001</v>
      </c>
      <c r="S91">
        <v>21.598099999999999</v>
      </c>
      <c r="T91">
        <v>0</v>
      </c>
      <c r="U91">
        <v>348.97500000000002</v>
      </c>
      <c r="V91">
        <v>13.531682999999999</v>
      </c>
      <c r="W91">
        <v>34.790799999999997</v>
      </c>
      <c r="X91">
        <v>98.321600000000004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6.5454999999999997</v>
      </c>
      <c r="AG91">
        <v>43.261200000000002</v>
      </c>
      <c r="AH91">
        <v>0</v>
      </c>
      <c r="AI91">
        <v>0</v>
      </c>
      <c r="AJ91">
        <v>0</v>
      </c>
      <c r="AK91">
        <v>53.518799999999999</v>
      </c>
      <c r="AL91">
        <v>10.458</v>
      </c>
      <c r="AM91">
        <v>10.775600000000001</v>
      </c>
      <c r="AN91">
        <v>0.64119000000000004</v>
      </c>
      <c r="AO91">
        <v>2.6459999999999999</v>
      </c>
      <c r="AP91">
        <v>5.7645</v>
      </c>
      <c r="AQ91">
        <v>0</v>
      </c>
      <c r="AR91">
        <v>11.04</v>
      </c>
      <c r="AS91">
        <v>10.492559999999999</v>
      </c>
      <c r="AT91">
        <v>9.8056000000000001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79.229327000000012</v>
      </c>
      <c r="BA91">
        <f t="shared" si="4"/>
        <v>1496.3394349999994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0.45</v>
      </c>
      <c r="BK91">
        <v>1.24</v>
      </c>
      <c r="BL91">
        <v>0.36</v>
      </c>
      <c r="BM91">
        <v>0.08</v>
      </c>
      <c r="BN91">
        <v>3</v>
      </c>
      <c r="BO91">
        <v>1.89</v>
      </c>
      <c r="BP91">
        <v>0.26</v>
      </c>
      <c r="BQ91">
        <v>1.99</v>
      </c>
      <c r="BR91">
        <v>1.08</v>
      </c>
      <c r="BS91">
        <v>1.64</v>
      </c>
      <c r="BT91">
        <v>2.9693719999999999</v>
      </c>
      <c r="BU91">
        <v>1.342031</v>
      </c>
      <c r="BV91">
        <v>2.0285199999999999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4.2584999999999997</v>
      </c>
      <c r="CQ91">
        <v>3.5429620000000002</v>
      </c>
      <c r="CR91">
        <v>0.41899199999999998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79.229327000000012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296.14620000000002</v>
      </c>
      <c r="L92">
        <v>0</v>
      </c>
      <c r="M92">
        <v>0</v>
      </c>
      <c r="N92">
        <v>120.65625</v>
      </c>
      <c r="O92">
        <v>126.47812500000001</v>
      </c>
      <c r="P92">
        <v>125.587</v>
      </c>
      <c r="Q92">
        <v>0</v>
      </c>
      <c r="R92">
        <v>18.688700000000001</v>
      </c>
      <c r="S92">
        <v>21.598099999999999</v>
      </c>
      <c r="T92">
        <v>0</v>
      </c>
      <c r="U92">
        <v>348.97500000000002</v>
      </c>
      <c r="V92">
        <v>13.531682999999999</v>
      </c>
      <c r="W92">
        <v>34.790799999999997</v>
      </c>
      <c r="X92">
        <v>98.321600000000004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6.5454999999999997</v>
      </c>
      <c r="AG92">
        <v>43.261200000000002</v>
      </c>
      <c r="AH92">
        <v>0</v>
      </c>
      <c r="AI92">
        <v>0</v>
      </c>
      <c r="AJ92">
        <v>0</v>
      </c>
      <c r="AK92">
        <v>53.518799999999999</v>
      </c>
      <c r="AL92">
        <v>10.458</v>
      </c>
      <c r="AM92">
        <v>0</v>
      </c>
      <c r="AN92">
        <v>0.64119000000000004</v>
      </c>
      <c r="AO92">
        <v>2.6459999999999999</v>
      </c>
      <c r="AP92">
        <v>5.7645</v>
      </c>
      <c r="AQ92">
        <v>0</v>
      </c>
      <c r="AR92">
        <v>11.04</v>
      </c>
      <c r="AS92">
        <v>10.492559999999999</v>
      </c>
      <c r="AT92">
        <v>9.8056000000000001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79.279327000000009</v>
      </c>
      <c r="BA92">
        <f t="shared" si="4"/>
        <v>1485.6138349999994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0.45</v>
      </c>
      <c r="BK92">
        <v>1.24</v>
      </c>
      <c r="BL92">
        <v>0.41</v>
      </c>
      <c r="BM92">
        <v>0.08</v>
      </c>
      <c r="BN92">
        <v>3</v>
      </c>
      <c r="BO92">
        <v>1.89</v>
      </c>
      <c r="BP92">
        <v>0.26</v>
      </c>
      <c r="BQ92">
        <v>1.99</v>
      </c>
      <c r="BR92">
        <v>1.08</v>
      </c>
      <c r="BS92">
        <v>1.64</v>
      </c>
      <c r="BT92">
        <v>2.9693719999999999</v>
      </c>
      <c r="BU92">
        <v>1.342031</v>
      </c>
      <c r="BV92">
        <v>2.0285199999999999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4.2584999999999997</v>
      </c>
      <c r="CQ92">
        <v>3.5429620000000002</v>
      </c>
      <c r="CR92">
        <v>0.41899199999999998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79.279327000000009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296.14620000000002</v>
      </c>
      <c r="L93">
        <v>0</v>
      </c>
      <c r="M93">
        <v>0</v>
      </c>
      <c r="N93">
        <v>120.65625</v>
      </c>
      <c r="O93">
        <v>126.47812500000001</v>
      </c>
      <c r="P93">
        <v>125.587</v>
      </c>
      <c r="Q93">
        <v>0</v>
      </c>
      <c r="R93">
        <v>18.688700000000001</v>
      </c>
      <c r="S93">
        <v>21.598099999999999</v>
      </c>
      <c r="T93">
        <v>0</v>
      </c>
      <c r="U93">
        <v>348.97500000000002</v>
      </c>
      <c r="V93">
        <v>13.531682999999999</v>
      </c>
      <c r="W93">
        <v>34.790799999999997</v>
      </c>
      <c r="X93">
        <v>98.321600000000004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9.0517000000000003</v>
      </c>
      <c r="AE93">
        <v>31.512</v>
      </c>
      <c r="AF93">
        <v>6.5454999999999997</v>
      </c>
      <c r="AG93">
        <v>43.261200000000002</v>
      </c>
      <c r="AH93">
        <v>0</v>
      </c>
      <c r="AI93">
        <v>0</v>
      </c>
      <c r="AJ93">
        <v>0</v>
      </c>
      <c r="AK93">
        <v>53.518799999999999</v>
      </c>
      <c r="AL93">
        <v>10.458</v>
      </c>
      <c r="AM93">
        <v>0</v>
      </c>
      <c r="AN93">
        <v>0.64119000000000004</v>
      </c>
      <c r="AO93">
        <v>2.6459999999999999</v>
      </c>
      <c r="AP93">
        <v>5.7645</v>
      </c>
      <c r="AQ93">
        <v>0</v>
      </c>
      <c r="AR93">
        <v>11.04</v>
      </c>
      <c r="AS93">
        <v>10.492559999999999</v>
      </c>
      <c r="AT93">
        <v>9.8056000000000001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79.329327000000006</v>
      </c>
      <c r="BA93">
        <f t="shared" si="4"/>
        <v>1485.3936349999994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0.45</v>
      </c>
      <c r="BK93">
        <v>1.24</v>
      </c>
      <c r="BL93">
        <v>0.46</v>
      </c>
      <c r="BM93">
        <v>0.08</v>
      </c>
      <c r="BN93">
        <v>3</v>
      </c>
      <c r="BO93">
        <v>1.89</v>
      </c>
      <c r="BP93">
        <v>0.26</v>
      </c>
      <c r="BQ93">
        <v>1.99</v>
      </c>
      <c r="BR93">
        <v>1.08</v>
      </c>
      <c r="BS93">
        <v>1.64</v>
      </c>
      <c r="BT93">
        <v>2.9693719999999999</v>
      </c>
      <c r="BU93">
        <v>1.342031</v>
      </c>
      <c r="BV93">
        <v>2.0285199999999999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3.5429620000000002</v>
      </c>
      <c r="CR93">
        <v>0.41899199999999998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79.329327000000006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296.14620000000002</v>
      </c>
      <c r="L94">
        <v>0</v>
      </c>
      <c r="M94">
        <v>0</v>
      </c>
      <c r="N94">
        <v>120.65625</v>
      </c>
      <c r="O94">
        <v>126.47812500000001</v>
      </c>
      <c r="P94">
        <v>125.587</v>
      </c>
      <c r="Q94">
        <v>0</v>
      </c>
      <c r="R94">
        <v>18.688700000000001</v>
      </c>
      <c r="S94">
        <v>21.598099999999999</v>
      </c>
      <c r="T94">
        <v>0</v>
      </c>
      <c r="U94">
        <v>348.97500000000002</v>
      </c>
      <c r="V94">
        <v>13.531682999999999</v>
      </c>
      <c r="W94">
        <v>34.790799999999997</v>
      </c>
      <c r="X94">
        <v>98.321600000000004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8.1059999999999999</v>
      </c>
      <c r="AE94">
        <v>31.512</v>
      </c>
      <c r="AF94">
        <v>6.5454999999999997</v>
      </c>
      <c r="AG94">
        <v>43.261200000000002</v>
      </c>
      <c r="AH94">
        <v>0</v>
      </c>
      <c r="AI94">
        <v>0</v>
      </c>
      <c r="AJ94">
        <v>0</v>
      </c>
      <c r="AK94">
        <v>53.518799999999999</v>
      </c>
      <c r="AL94">
        <v>10.458</v>
      </c>
      <c r="AM94">
        <v>0</v>
      </c>
      <c r="AN94">
        <v>0.64119000000000004</v>
      </c>
      <c r="AO94">
        <v>2.6459999999999999</v>
      </c>
      <c r="AP94">
        <v>5.7645</v>
      </c>
      <c r="AQ94">
        <v>0</v>
      </c>
      <c r="AR94">
        <v>11.04</v>
      </c>
      <c r="AS94">
        <v>10.492559999999999</v>
      </c>
      <c r="AT94">
        <v>9.8056000000000001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79.349327000000002</v>
      </c>
      <c r="BA94">
        <f t="shared" si="4"/>
        <v>1484.4679349999994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0.44</v>
      </c>
      <c r="BK94">
        <v>1.24</v>
      </c>
      <c r="BL94">
        <v>0.51</v>
      </c>
      <c r="BM94">
        <v>0.08</v>
      </c>
      <c r="BN94">
        <v>3</v>
      </c>
      <c r="BO94">
        <v>1.89</v>
      </c>
      <c r="BP94">
        <v>0.26</v>
      </c>
      <c r="BQ94">
        <v>1.99</v>
      </c>
      <c r="BR94">
        <v>1.08</v>
      </c>
      <c r="BS94">
        <v>1.64</v>
      </c>
      <c r="BT94">
        <v>2.9693719999999999</v>
      </c>
      <c r="BU94">
        <v>1.342031</v>
      </c>
      <c r="BV94">
        <v>2.0285199999999999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3.5429620000000002</v>
      </c>
      <c r="CR94">
        <v>0.41899199999999998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79.349327000000002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296.14620000000002</v>
      </c>
      <c r="L95">
        <v>0</v>
      </c>
      <c r="M95">
        <v>0</v>
      </c>
      <c r="N95">
        <v>120.65625</v>
      </c>
      <c r="O95">
        <v>126.47812500000001</v>
      </c>
      <c r="P95">
        <v>125.587</v>
      </c>
      <c r="Q95">
        <v>0</v>
      </c>
      <c r="R95">
        <v>18.688700000000001</v>
      </c>
      <c r="S95">
        <v>21.598099999999999</v>
      </c>
      <c r="T95">
        <v>0</v>
      </c>
      <c r="U95">
        <v>348.97500000000002</v>
      </c>
      <c r="V95">
        <v>13.531682999999999</v>
      </c>
      <c r="W95">
        <v>34.790799999999997</v>
      </c>
      <c r="X95">
        <v>98.321600000000004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8.1059999999999999</v>
      </c>
      <c r="AE95">
        <v>31.512</v>
      </c>
      <c r="AF95">
        <v>6.5454999999999997</v>
      </c>
      <c r="AG95">
        <v>43.261200000000002</v>
      </c>
      <c r="AH95">
        <v>0</v>
      </c>
      <c r="AI95">
        <v>0</v>
      </c>
      <c r="AJ95">
        <v>0</v>
      </c>
      <c r="AK95">
        <v>53.518799999999999</v>
      </c>
      <c r="AL95">
        <v>10.458</v>
      </c>
      <c r="AM95">
        <v>0</v>
      </c>
      <c r="AN95">
        <v>0.64119000000000004</v>
      </c>
      <c r="AO95">
        <v>2.6459999999999999</v>
      </c>
      <c r="AP95">
        <v>5.7645</v>
      </c>
      <c r="AQ95">
        <v>0</v>
      </c>
      <c r="AR95">
        <v>11.04</v>
      </c>
      <c r="AS95">
        <v>10.492559999999999</v>
      </c>
      <c r="AT95">
        <v>9.8056000000000001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79.249327000000008</v>
      </c>
      <c r="BA95">
        <f t="shared" si="4"/>
        <v>1484.3679349999995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0.44</v>
      </c>
      <c r="BK95">
        <v>1.24</v>
      </c>
      <c r="BL95">
        <v>0.41</v>
      </c>
      <c r="BM95">
        <v>0.08</v>
      </c>
      <c r="BN95">
        <v>3</v>
      </c>
      <c r="BO95">
        <v>1.89</v>
      </c>
      <c r="BP95">
        <v>0.26</v>
      </c>
      <c r="BQ95">
        <v>1.99</v>
      </c>
      <c r="BR95">
        <v>1.08</v>
      </c>
      <c r="BS95">
        <v>1.64</v>
      </c>
      <c r="BT95">
        <v>2.9693719999999999</v>
      </c>
      <c r="BU95">
        <v>1.342031</v>
      </c>
      <c r="BV95">
        <v>2.0285199999999999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3.5429620000000002</v>
      </c>
      <c r="CR95">
        <v>0.41899199999999998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79.249327000000008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296.14620000000002</v>
      </c>
      <c r="L96">
        <v>0</v>
      </c>
      <c r="M96">
        <v>0</v>
      </c>
      <c r="N96">
        <v>120.65625</v>
      </c>
      <c r="O96">
        <v>126.47812500000001</v>
      </c>
      <c r="P96">
        <v>125.587</v>
      </c>
      <c r="Q96">
        <v>0</v>
      </c>
      <c r="R96">
        <v>18.688700000000001</v>
      </c>
      <c r="S96">
        <v>21.598099999999999</v>
      </c>
      <c r="T96">
        <v>0</v>
      </c>
      <c r="U96">
        <v>348.97500000000002</v>
      </c>
      <c r="V96">
        <v>13.531682999999999</v>
      </c>
      <c r="W96">
        <v>34.790799999999997</v>
      </c>
      <c r="X96">
        <v>98.321600000000004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8.1059999999999999</v>
      </c>
      <c r="AE96">
        <v>31.512</v>
      </c>
      <c r="AF96">
        <v>6.5454999999999997</v>
      </c>
      <c r="AG96">
        <v>43.261200000000002</v>
      </c>
      <c r="AH96">
        <v>0</v>
      </c>
      <c r="AI96">
        <v>0</v>
      </c>
      <c r="AJ96">
        <v>0</v>
      </c>
      <c r="AK96">
        <v>53.518799999999999</v>
      </c>
      <c r="AL96">
        <v>10.458</v>
      </c>
      <c r="AM96">
        <v>0</v>
      </c>
      <c r="AN96">
        <v>0.64119000000000004</v>
      </c>
      <c r="AO96">
        <v>2.6459999999999999</v>
      </c>
      <c r="AP96">
        <v>5.7645</v>
      </c>
      <c r="AQ96">
        <v>0</v>
      </c>
      <c r="AR96">
        <v>11.04</v>
      </c>
      <c r="AS96">
        <v>10.492559999999999</v>
      </c>
      <c r="AT96">
        <v>9.8056000000000001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79.249327000000008</v>
      </c>
      <c r="BA96">
        <f t="shared" si="4"/>
        <v>1484.3679349999995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0.44</v>
      </c>
      <c r="BK96">
        <v>1.24</v>
      </c>
      <c r="BL96">
        <v>0.41</v>
      </c>
      <c r="BM96">
        <v>0.08</v>
      </c>
      <c r="BN96">
        <v>3</v>
      </c>
      <c r="BO96">
        <v>1.89</v>
      </c>
      <c r="BP96">
        <v>0.26</v>
      </c>
      <c r="BQ96">
        <v>1.99</v>
      </c>
      <c r="BR96">
        <v>1.08</v>
      </c>
      <c r="BS96">
        <v>1.64</v>
      </c>
      <c r="BT96">
        <v>2.9693719999999999</v>
      </c>
      <c r="BU96">
        <v>1.342031</v>
      </c>
      <c r="BV96">
        <v>2.0285199999999999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3.5429620000000002</v>
      </c>
      <c r="CR96">
        <v>0.41899199999999998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79.249327000000008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296.14620000000002</v>
      </c>
      <c r="L97">
        <v>0</v>
      </c>
      <c r="M97">
        <v>25.65</v>
      </c>
      <c r="N97">
        <v>120.65625</v>
      </c>
      <c r="O97">
        <v>126.47812500000001</v>
      </c>
      <c r="P97">
        <v>125.587</v>
      </c>
      <c r="Q97">
        <v>0</v>
      </c>
      <c r="R97">
        <v>18.688700000000001</v>
      </c>
      <c r="S97">
        <v>21.598099999999999</v>
      </c>
      <c r="T97">
        <v>0</v>
      </c>
      <c r="U97">
        <v>348.97500000000002</v>
      </c>
      <c r="V97">
        <v>13.531682999999999</v>
      </c>
      <c r="W97">
        <v>34.280799999999999</v>
      </c>
      <c r="X97">
        <v>98.321600000000004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8.1059999999999999</v>
      </c>
      <c r="AE97">
        <v>31.512</v>
      </c>
      <c r="AF97">
        <v>6.5454999999999997</v>
      </c>
      <c r="AG97">
        <v>43.261200000000002</v>
      </c>
      <c r="AH97">
        <v>0</v>
      </c>
      <c r="AI97">
        <v>0</v>
      </c>
      <c r="AJ97">
        <v>0</v>
      </c>
      <c r="AK97">
        <v>53.518799999999999</v>
      </c>
      <c r="AL97">
        <v>10.458</v>
      </c>
      <c r="AM97">
        <v>0</v>
      </c>
      <c r="AN97">
        <v>0.64119000000000004</v>
      </c>
      <c r="AO97">
        <v>2.6459999999999999</v>
      </c>
      <c r="AP97">
        <v>5.1239999999999997</v>
      </c>
      <c r="AQ97">
        <v>0</v>
      </c>
      <c r="AR97">
        <v>15.456</v>
      </c>
      <c r="AS97">
        <v>10.492559999999999</v>
      </c>
      <c r="AT97">
        <v>9.8056000000000001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79.249327000000008</v>
      </c>
      <c r="BA97">
        <f t="shared" si="4"/>
        <v>1513.2834349999996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0.44</v>
      </c>
      <c r="BK97">
        <v>1.24</v>
      </c>
      <c r="BL97">
        <v>0.41</v>
      </c>
      <c r="BM97">
        <v>0.08</v>
      </c>
      <c r="BN97">
        <v>3</v>
      </c>
      <c r="BO97">
        <v>1.89</v>
      </c>
      <c r="BP97">
        <v>0.26</v>
      </c>
      <c r="BQ97">
        <v>1.99</v>
      </c>
      <c r="BR97">
        <v>1.08</v>
      </c>
      <c r="BS97">
        <v>1.64</v>
      </c>
      <c r="BT97">
        <v>2.9693719999999999</v>
      </c>
      <c r="BU97">
        <v>1.342031</v>
      </c>
      <c r="BV97">
        <v>2.0285199999999999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3.5429620000000002</v>
      </c>
      <c r="CR97">
        <v>0.41899199999999998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79.249327000000008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296.14620000000002</v>
      </c>
      <c r="L98">
        <v>0</v>
      </c>
      <c r="M98">
        <v>30.78</v>
      </c>
      <c r="N98">
        <v>120.65625</v>
      </c>
      <c r="O98">
        <v>126.47812500000001</v>
      </c>
      <c r="P98">
        <v>125.587</v>
      </c>
      <c r="Q98">
        <v>0</v>
      </c>
      <c r="R98">
        <v>18.688700000000001</v>
      </c>
      <c r="S98">
        <v>21.598099999999999</v>
      </c>
      <c r="T98">
        <v>0</v>
      </c>
      <c r="U98">
        <v>348.97500000000002</v>
      </c>
      <c r="V98">
        <v>13.531682999999999</v>
      </c>
      <c r="W98">
        <v>34.280799999999999</v>
      </c>
      <c r="X98">
        <v>84.351600000000005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8.1059999999999999</v>
      </c>
      <c r="AE98">
        <v>15.756</v>
      </c>
      <c r="AF98">
        <v>6.5454999999999997</v>
      </c>
      <c r="AG98">
        <v>43.261200000000002</v>
      </c>
      <c r="AH98">
        <v>0</v>
      </c>
      <c r="AI98">
        <v>0</v>
      </c>
      <c r="AJ98">
        <v>0</v>
      </c>
      <c r="AK98">
        <v>53.518799999999999</v>
      </c>
      <c r="AL98">
        <v>10.458</v>
      </c>
      <c r="AM98">
        <v>0</v>
      </c>
      <c r="AN98">
        <v>0.64119000000000004</v>
      </c>
      <c r="AO98">
        <v>2.6459999999999999</v>
      </c>
      <c r="AP98">
        <v>5.1239999999999997</v>
      </c>
      <c r="AQ98">
        <v>0</v>
      </c>
      <c r="AR98">
        <v>15.456</v>
      </c>
      <c r="AS98">
        <v>10.492559999999999</v>
      </c>
      <c r="AT98">
        <v>9.8056000000000001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79.249327000000008</v>
      </c>
      <c r="BA98">
        <f t="shared" si="4"/>
        <v>1488.6874349999998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0.44</v>
      </c>
      <c r="BK98">
        <v>1.24</v>
      </c>
      <c r="BL98">
        <v>0.41</v>
      </c>
      <c r="BM98">
        <v>0.08</v>
      </c>
      <c r="BN98">
        <v>3</v>
      </c>
      <c r="BO98">
        <v>1.89</v>
      </c>
      <c r="BP98">
        <v>0.26</v>
      </c>
      <c r="BQ98">
        <v>1.99</v>
      </c>
      <c r="BR98">
        <v>1.08</v>
      </c>
      <c r="BS98">
        <v>1.64</v>
      </c>
      <c r="BT98">
        <v>2.9693719999999999</v>
      </c>
      <c r="BU98">
        <v>1.342031</v>
      </c>
      <c r="BV98">
        <v>2.0285199999999999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3.5429620000000002</v>
      </c>
      <c r="CR98">
        <v>0.41899199999999998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79.249327000000008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7.028645198999997</v>
      </c>
      <c r="L99">
        <f t="shared" si="6"/>
        <v>0</v>
      </c>
      <c r="M99">
        <f t="shared" si="6"/>
        <v>0.95802749999999892</v>
      </c>
      <c r="N99">
        <f t="shared" si="6"/>
        <v>2.89575</v>
      </c>
      <c r="O99">
        <f t="shared" si="6"/>
        <v>3.035474999999995</v>
      </c>
      <c r="P99">
        <f t="shared" si="6"/>
        <v>3.0373307999999954</v>
      </c>
      <c r="Q99">
        <f t="shared" si="6"/>
        <v>0</v>
      </c>
      <c r="R99">
        <f t="shared" si="6"/>
        <v>0.44299504549999957</v>
      </c>
      <c r="S99">
        <f t="shared" si="6"/>
        <v>0.54038689200000012</v>
      </c>
      <c r="T99">
        <f t="shared" si="6"/>
        <v>0</v>
      </c>
      <c r="U99">
        <f t="shared" si="6"/>
        <v>8.3753999999999849</v>
      </c>
      <c r="V99">
        <f t="shared" si="6"/>
        <v>0.28219213099999996</v>
      </c>
      <c r="W99">
        <f t="shared" si="6"/>
        <v>0.80009545500000079</v>
      </c>
      <c r="X99">
        <f t="shared" si="6"/>
        <v>2.251980875000001</v>
      </c>
      <c r="Y99">
        <f t="shared" si="6"/>
        <v>0</v>
      </c>
      <c r="Z99">
        <f t="shared" si="6"/>
        <v>9.3342150000000054E-2</v>
      </c>
      <c r="AA99">
        <f t="shared" si="6"/>
        <v>0.14219762999999999</v>
      </c>
      <c r="AB99">
        <f t="shared" si="6"/>
        <v>0.20271890000000004</v>
      </c>
      <c r="AC99">
        <f t="shared" si="6"/>
        <v>0.14864006325000001</v>
      </c>
      <c r="AD99">
        <f t="shared" si="6"/>
        <v>0.21751100000000023</v>
      </c>
      <c r="AE99">
        <f t="shared" si="6"/>
        <v>0.4102652319999997</v>
      </c>
      <c r="AF99">
        <f t="shared" si="6"/>
        <v>0.1772319999999997</v>
      </c>
      <c r="AG99">
        <f t="shared" si="6"/>
        <v>1.0382687999999987</v>
      </c>
      <c r="AH99">
        <f t="shared" si="6"/>
        <v>0.9186500000000003</v>
      </c>
      <c r="AI99">
        <f t="shared" si="6"/>
        <v>8.4206374999999972E-2</v>
      </c>
      <c r="AJ99">
        <f t="shared" si="6"/>
        <v>0</v>
      </c>
      <c r="AK99">
        <f t="shared" si="6"/>
        <v>1.2844511999999979</v>
      </c>
      <c r="AL99">
        <f t="shared" si="6"/>
        <v>0.42906850000000002</v>
      </c>
      <c r="AM99">
        <f t="shared" si="6"/>
        <v>0.12232215599999997</v>
      </c>
      <c r="AN99">
        <f t="shared" si="6"/>
        <v>1.5563430000000029E-2</v>
      </c>
      <c r="AO99">
        <f t="shared" si="6"/>
        <v>8.4378000000000022E-2</v>
      </c>
      <c r="AP99">
        <f t="shared" si="6"/>
        <v>0.15147824999999998</v>
      </c>
      <c r="AQ99">
        <f t="shared" si="6"/>
        <v>0.36399999999999999</v>
      </c>
      <c r="AR99">
        <f t="shared" si="6"/>
        <v>0.42476399999999986</v>
      </c>
      <c r="AS99">
        <f t="shared" si="6"/>
        <v>0.3270181199999998</v>
      </c>
      <c r="AT99">
        <f t="shared" si="6"/>
        <v>0.23464951375000043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1.9163684829999996</v>
      </c>
      <c r="BA99">
        <f t="shared" si="4"/>
        <v>38.435372700499968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1.4084999999999983E-2</v>
      </c>
      <c r="BJ99">
        <f t="shared" si="7"/>
        <v>1.6102499999999981E-2</v>
      </c>
      <c r="BK99">
        <f t="shared" si="7"/>
        <v>2.9759999999999953E-2</v>
      </c>
      <c r="BL99">
        <f t="shared" si="7"/>
        <v>1.0700000000000002E-3</v>
      </c>
      <c r="BM99">
        <f t="shared" si="7"/>
        <v>1.9200000000000013E-3</v>
      </c>
      <c r="BN99">
        <f t="shared" si="7"/>
        <v>7.3999999999999996E-2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2.8079999999999963E-2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4.8490259999999924E-2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0.10220400000000021</v>
      </c>
      <c r="CQ99">
        <f t="shared" si="7"/>
        <v>8.5031087999999852E-2</v>
      </c>
      <c r="CR99">
        <f t="shared" si="7"/>
        <v>1.0055808000000006E-2</v>
      </c>
      <c r="CS99">
        <f t="shared" si="7"/>
        <v>6.7050960000000021E-2</v>
      </c>
      <c r="CT99">
        <f t="shared" si="7"/>
        <v>3.2623800000000005E-3</v>
      </c>
      <c r="CU99">
        <f t="shared" si="7"/>
        <v>5.2500000000000012E-3</v>
      </c>
      <c r="CV99">
        <f t="shared" si="7"/>
        <v>4.9689750000000013E-3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1.9163684829999996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260.43099999999998</v>
      </c>
      <c r="L3">
        <v>0</v>
      </c>
      <c r="M3">
        <v>45.355356</v>
      </c>
      <c r="N3">
        <v>115.950656</v>
      </c>
      <c r="O3">
        <v>121.545478</v>
      </c>
      <c r="P3">
        <v>123.04644</v>
      </c>
      <c r="Q3">
        <v>0</v>
      </c>
      <c r="R3">
        <v>11.826835000000001</v>
      </c>
      <c r="S3">
        <v>13.642199</v>
      </c>
      <c r="T3">
        <v>0</v>
      </c>
      <c r="U3">
        <v>335.36497500000002</v>
      </c>
      <c r="V3">
        <v>10.311418</v>
      </c>
      <c r="W3">
        <v>29.753329000000001</v>
      </c>
      <c r="X3">
        <v>81.071498000000005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1.298311</v>
      </c>
      <c r="AE3">
        <v>0</v>
      </c>
      <c r="AF3">
        <v>8.709543</v>
      </c>
      <c r="AG3">
        <v>41.574013000000001</v>
      </c>
      <c r="AH3">
        <v>0</v>
      </c>
      <c r="AI3">
        <v>0</v>
      </c>
      <c r="AJ3">
        <v>0</v>
      </c>
      <c r="AK3">
        <v>51.431567000000001</v>
      </c>
      <c r="AL3">
        <v>2.2333639999999999</v>
      </c>
      <c r="AM3">
        <v>0</v>
      </c>
      <c r="AN3">
        <v>0.61618399999999995</v>
      </c>
      <c r="AO3">
        <v>5.3681460000000003</v>
      </c>
      <c r="AP3">
        <v>9.8483280000000004</v>
      </c>
      <c r="AQ3">
        <v>0</v>
      </c>
      <c r="AR3">
        <v>38.193984</v>
      </c>
      <c r="AS3">
        <v>23.657091000000001</v>
      </c>
      <c r="AT3">
        <v>9.4231820000000006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77.634912</v>
      </c>
      <c r="BA3">
        <f>SUM(B3:AZ3)</f>
        <v>1418.2878089999997</v>
      </c>
      <c r="BD3">
        <v>6.96</v>
      </c>
      <c r="BE3">
        <v>1.79</v>
      </c>
      <c r="BF3">
        <v>2.16</v>
      </c>
      <c r="BG3">
        <v>1.66</v>
      </c>
      <c r="BH3">
        <v>6.05</v>
      </c>
      <c r="BI3">
        <v>0.56000000000000005</v>
      </c>
      <c r="BJ3">
        <v>0.94</v>
      </c>
      <c r="BK3">
        <v>1.19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1.91</v>
      </c>
      <c r="BR3">
        <v>2.08</v>
      </c>
      <c r="BS3">
        <v>1.58</v>
      </c>
      <c r="BT3">
        <v>2.8535659999999998</v>
      </c>
      <c r="BU3">
        <v>1.2896920000000001</v>
      </c>
      <c r="BV3">
        <v>1.949408</v>
      </c>
      <c r="BW3">
        <v>1.8668910000000001</v>
      </c>
      <c r="BX3">
        <v>1.88296</v>
      </c>
      <c r="BY3">
        <v>2.5793840000000001</v>
      </c>
      <c r="BZ3">
        <v>1.275936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5.1071809999999997</v>
      </c>
      <c r="CK3">
        <v>1.7973710000000001</v>
      </c>
      <c r="CL3">
        <v>0.93111900000000003</v>
      </c>
      <c r="CM3">
        <v>3.3750550000000001</v>
      </c>
      <c r="CN3">
        <v>3.4047869999999998</v>
      </c>
      <c r="CO3">
        <v>4.127014</v>
      </c>
      <c r="CP3">
        <v>4.0924180000000003</v>
      </c>
      <c r="CQ3">
        <v>3.4047860000000001</v>
      </c>
      <c r="CR3">
        <v>0.40265099999999998</v>
      </c>
      <c r="CS3">
        <v>2.6848320000000001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77.634912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246.01599999999999</v>
      </c>
      <c r="L4">
        <v>0</v>
      </c>
      <c r="M4">
        <v>45.355356</v>
      </c>
      <c r="N4">
        <v>115.950656</v>
      </c>
      <c r="O4">
        <v>121.545478</v>
      </c>
      <c r="P4">
        <v>123.04644</v>
      </c>
      <c r="Q4">
        <v>0</v>
      </c>
      <c r="R4">
        <v>11.826835000000001</v>
      </c>
      <c r="S4">
        <v>13.642199</v>
      </c>
      <c r="T4">
        <v>0</v>
      </c>
      <c r="U4">
        <v>335.36497500000002</v>
      </c>
      <c r="V4">
        <v>9.5783830000000005</v>
      </c>
      <c r="W4">
        <v>29.753329000000001</v>
      </c>
      <c r="X4">
        <v>81.071498000000005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1.298311</v>
      </c>
      <c r="AE4">
        <v>0</v>
      </c>
      <c r="AF4">
        <v>8.709543</v>
      </c>
      <c r="AG4">
        <v>41.574013000000001</v>
      </c>
      <c r="AH4">
        <v>0</v>
      </c>
      <c r="AI4">
        <v>0</v>
      </c>
      <c r="AJ4">
        <v>0</v>
      </c>
      <c r="AK4">
        <v>51.431567000000001</v>
      </c>
      <c r="AL4">
        <v>2.2333639999999999</v>
      </c>
      <c r="AM4">
        <v>0</v>
      </c>
      <c r="AN4">
        <v>0.61618399999999995</v>
      </c>
      <c r="AO4">
        <v>5.3681460000000003</v>
      </c>
      <c r="AP4">
        <v>9.8483280000000004</v>
      </c>
      <c r="AQ4">
        <v>0</v>
      </c>
      <c r="AR4">
        <v>38.193984</v>
      </c>
      <c r="AS4">
        <v>23.657091000000001</v>
      </c>
      <c r="AT4">
        <v>9.4231820000000006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77.634912</v>
      </c>
      <c r="BA4">
        <f t="shared" ref="BA4:BA67" si="1">SUM(B4:AZ4)</f>
        <v>1403.1397739999998</v>
      </c>
      <c r="BD4">
        <v>6.96</v>
      </c>
      <c r="BE4">
        <v>1.79</v>
      </c>
      <c r="BF4">
        <v>2.16</v>
      </c>
      <c r="BG4">
        <v>1.66</v>
      </c>
      <c r="BH4">
        <v>6.05</v>
      </c>
      <c r="BI4">
        <v>0.56000000000000005</v>
      </c>
      <c r="BJ4">
        <v>0.94</v>
      </c>
      <c r="BK4">
        <v>1.19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1.91</v>
      </c>
      <c r="BR4">
        <v>2.08</v>
      </c>
      <c r="BS4">
        <v>1.58</v>
      </c>
      <c r="BT4">
        <v>2.8535659999999998</v>
      </c>
      <c r="BU4">
        <v>1.2896920000000001</v>
      </c>
      <c r="BV4">
        <v>1.949408</v>
      </c>
      <c r="BW4">
        <v>1.8668910000000001</v>
      </c>
      <c r="BX4">
        <v>1.88296</v>
      </c>
      <c r="BY4">
        <v>2.5793840000000001</v>
      </c>
      <c r="BZ4">
        <v>1.275936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5.1071809999999997</v>
      </c>
      <c r="CK4">
        <v>1.7973710000000001</v>
      </c>
      <c r="CL4">
        <v>0.93111900000000003</v>
      </c>
      <c r="CM4">
        <v>3.3750550000000001</v>
      </c>
      <c r="CN4">
        <v>3.4047869999999998</v>
      </c>
      <c r="CO4">
        <v>4.127014</v>
      </c>
      <c r="CP4">
        <v>4.0924180000000003</v>
      </c>
      <c r="CQ4">
        <v>3.4047860000000001</v>
      </c>
      <c r="CR4">
        <v>0.40265099999999998</v>
      </c>
      <c r="CS4">
        <v>2.6848320000000001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77.634912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193.49735000000001</v>
      </c>
      <c r="L5">
        <v>0</v>
      </c>
      <c r="M5">
        <v>45.355356</v>
      </c>
      <c r="N5">
        <v>115.950656</v>
      </c>
      <c r="O5">
        <v>121.545478</v>
      </c>
      <c r="P5">
        <v>123.04644</v>
      </c>
      <c r="Q5">
        <v>0</v>
      </c>
      <c r="R5">
        <v>11.495267</v>
      </c>
      <c r="S5">
        <v>13.522304999999999</v>
      </c>
      <c r="T5">
        <v>0</v>
      </c>
      <c r="U5">
        <v>335.36497500000002</v>
      </c>
      <c r="V5">
        <v>9.2832600000000003</v>
      </c>
      <c r="W5">
        <v>29.753329000000001</v>
      </c>
      <c r="X5">
        <v>81.071498000000005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1.298311</v>
      </c>
      <c r="AE5">
        <v>0</v>
      </c>
      <c r="AF5">
        <v>8.709543</v>
      </c>
      <c r="AG5">
        <v>41.574013000000001</v>
      </c>
      <c r="AH5">
        <v>0</v>
      </c>
      <c r="AI5">
        <v>0</v>
      </c>
      <c r="AJ5">
        <v>0</v>
      </c>
      <c r="AK5">
        <v>51.431567000000001</v>
      </c>
      <c r="AL5">
        <v>11.16682</v>
      </c>
      <c r="AM5">
        <v>0</v>
      </c>
      <c r="AN5">
        <v>0.61618399999999995</v>
      </c>
      <c r="AO5">
        <v>5.3681460000000003</v>
      </c>
      <c r="AP5">
        <v>9.8483280000000004</v>
      </c>
      <c r="AQ5">
        <v>0</v>
      </c>
      <c r="AR5">
        <v>10.609439999999999</v>
      </c>
      <c r="AS5">
        <v>23.657091000000001</v>
      </c>
      <c r="AT5">
        <v>9.4231820000000006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77.634912</v>
      </c>
      <c r="BA5">
        <f t="shared" si="1"/>
        <v>1331.2234509999998</v>
      </c>
      <c r="BD5">
        <v>6.96</v>
      </c>
      <c r="BE5">
        <v>1.79</v>
      </c>
      <c r="BF5">
        <v>2.16</v>
      </c>
      <c r="BG5">
        <v>1.66</v>
      </c>
      <c r="BH5">
        <v>6.05</v>
      </c>
      <c r="BI5">
        <v>0.56000000000000005</v>
      </c>
      <c r="BJ5">
        <v>0.94</v>
      </c>
      <c r="BK5">
        <v>1.19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1.91</v>
      </c>
      <c r="BR5">
        <v>2.08</v>
      </c>
      <c r="BS5">
        <v>1.58</v>
      </c>
      <c r="BT5">
        <v>2.8535659999999998</v>
      </c>
      <c r="BU5">
        <v>1.2896920000000001</v>
      </c>
      <c r="BV5">
        <v>1.949408</v>
      </c>
      <c r="BW5">
        <v>1.8668910000000001</v>
      </c>
      <c r="BX5">
        <v>1.88296</v>
      </c>
      <c r="BY5">
        <v>2.5793840000000001</v>
      </c>
      <c r="BZ5">
        <v>1.275936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5.1071809999999997</v>
      </c>
      <c r="CK5">
        <v>1.7973710000000001</v>
      </c>
      <c r="CL5">
        <v>0.93111900000000003</v>
      </c>
      <c r="CM5">
        <v>3.3750550000000001</v>
      </c>
      <c r="CN5">
        <v>3.4047869999999998</v>
      </c>
      <c r="CO5">
        <v>4.127014</v>
      </c>
      <c r="CP5">
        <v>4.0924180000000003</v>
      </c>
      <c r="CQ5">
        <v>3.4047860000000001</v>
      </c>
      <c r="CR5">
        <v>0.40265099999999998</v>
      </c>
      <c r="CS5">
        <v>2.6848320000000001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77.634912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177.25392400000001</v>
      </c>
      <c r="L6">
        <v>0</v>
      </c>
      <c r="M6">
        <v>45.355356</v>
      </c>
      <c r="N6">
        <v>115.950656</v>
      </c>
      <c r="O6">
        <v>121.545478</v>
      </c>
      <c r="P6">
        <v>123.04644</v>
      </c>
      <c r="Q6">
        <v>0</v>
      </c>
      <c r="R6">
        <v>11.495267</v>
      </c>
      <c r="S6">
        <v>13.522304999999999</v>
      </c>
      <c r="T6">
        <v>0</v>
      </c>
      <c r="U6">
        <v>335.36497500000002</v>
      </c>
      <c r="V6">
        <v>9.2832600000000003</v>
      </c>
      <c r="W6">
        <v>29.753329000000001</v>
      </c>
      <c r="X6">
        <v>81.071498000000005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1.298311</v>
      </c>
      <c r="AE6">
        <v>0</v>
      </c>
      <c r="AF6">
        <v>8.709543</v>
      </c>
      <c r="AG6">
        <v>41.574013000000001</v>
      </c>
      <c r="AH6">
        <v>0</v>
      </c>
      <c r="AI6">
        <v>0</v>
      </c>
      <c r="AJ6">
        <v>0</v>
      </c>
      <c r="AK6">
        <v>51.431567000000001</v>
      </c>
      <c r="AL6">
        <v>22.333639999999999</v>
      </c>
      <c r="AM6">
        <v>0</v>
      </c>
      <c r="AN6">
        <v>0.61618399999999995</v>
      </c>
      <c r="AO6">
        <v>5.3681460000000003</v>
      </c>
      <c r="AP6">
        <v>9.8483280000000004</v>
      </c>
      <c r="AQ6">
        <v>0</v>
      </c>
      <c r="AR6">
        <v>10.609439999999999</v>
      </c>
      <c r="AS6">
        <v>23.657091000000001</v>
      </c>
      <c r="AT6">
        <v>9.4231820000000006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77.634912</v>
      </c>
      <c r="BA6">
        <f t="shared" si="1"/>
        <v>1326.146845</v>
      </c>
      <c r="BD6">
        <v>6.96</v>
      </c>
      <c r="BE6">
        <v>1.79</v>
      </c>
      <c r="BF6">
        <v>2.16</v>
      </c>
      <c r="BG6">
        <v>1.66</v>
      </c>
      <c r="BH6">
        <v>6.05</v>
      </c>
      <c r="BI6">
        <v>0.56000000000000005</v>
      </c>
      <c r="BJ6">
        <v>0.94</v>
      </c>
      <c r="BK6">
        <v>1.19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1.91</v>
      </c>
      <c r="BR6">
        <v>2.08</v>
      </c>
      <c r="BS6">
        <v>1.58</v>
      </c>
      <c r="BT6">
        <v>2.8535659999999998</v>
      </c>
      <c r="BU6">
        <v>1.2896920000000001</v>
      </c>
      <c r="BV6">
        <v>1.949408</v>
      </c>
      <c r="BW6">
        <v>1.8668910000000001</v>
      </c>
      <c r="BX6">
        <v>1.88296</v>
      </c>
      <c r="BY6">
        <v>2.5793840000000001</v>
      </c>
      <c r="BZ6">
        <v>1.275936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5.1071809999999997</v>
      </c>
      <c r="CK6">
        <v>1.7973710000000001</v>
      </c>
      <c r="CL6">
        <v>0.93111900000000003</v>
      </c>
      <c r="CM6">
        <v>3.3750550000000001</v>
      </c>
      <c r="CN6">
        <v>3.4047869999999998</v>
      </c>
      <c r="CO6">
        <v>4.127014</v>
      </c>
      <c r="CP6">
        <v>4.0924180000000003</v>
      </c>
      <c r="CQ6">
        <v>3.4047860000000001</v>
      </c>
      <c r="CR6">
        <v>0.40265099999999998</v>
      </c>
      <c r="CS6">
        <v>2.6848320000000001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77.634912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177.31809100000001</v>
      </c>
      <c r="L7">
        <v>0</v>
      </c>
      <c r="M7">
        <v>45.355356</v>
      </c>
      <c r="N7">
        <v>115.950656</v>
      </c>
      <c r="O7">
        <v>121.545478</v>
      </c>
      <c r="P7">
        <v>123.792176</v>
      </c>
      <c r="Q7">
        <v>0</v>
      </c>
      <c r="R7">
        <v>7.9033490000000004</v>
      </c>
      <c r="S7">
        <v>8.1064330000000009</v>
      </c>
      <c r="T7">
        <v>0</v>
      </c>
      <c r="U7">
        <v>335.36497500000002</v>
      </c>
      <c r="V7">
        <v>1.9219999999999999</v>
      </c>
      <c r="W7">
        <v>29.753329000000001</v>
      </c>
      <c r="X7">
        <v>81.071498000000005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1.298311</v>
      </c>
      <c r="AE7">
        <v>0</v>
      </c>
      <c r="AF7">
        <v>8.709543</v>
      </c>
      <c r="AG7">
        <v>41.574013000000001</v>
      </c>
      <c r="AH7">
        <v>0</v>
      </c>
      <c r="AI7">
        <v>0</v>
      </c>
      <c r="AJ7">
        <v>0</v>
      </c>
      <c r="AK7">
        <v>51.431567000000001</v>
      </c>
      <c r="AL7">
        <v>67.000919999999994</v>
      </c>
      <c r="AM7">
        <v>0</v>
      </c>
      <c r="AN7">
        <v>0.61618399999999995</v>
      </c>
      <c r="AO7">
        <v>5.3681460000000003</v>
      </c>
      <c r="AP7">
        <v>9.8483280000000004</v>
      </c>
      <c r="AQ7">
        <v>0</v>
      </c>
      <c r="AR7">
        <v>10.609439999999999</v>
      </c>
      <c r="AS7">
        <v>23.657091000000001</v>
      </c>
      <c r="AT7">
        <v>9.4231820000000006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77.634912</v>
      </c>
      <c r="BA7">
        <f t="shared" si="1"/>
        <v>1355.2549779999999</v>
      </c>
      <c r="BD7">
        <v>6.96</v>
      </c>
      <c r="BE7">
        <v>1.79</v>
      </c>
      <c r="BF7">
        <v>2.16</v>
      </c>
      <c r="BG7">
        <v>1.66</v>
      </c>
      <c r="BH7">
        <v>6.05</v>
      </c>
      <c r="BI7">
        <v>0.56000000000000005</v>
      </c>
      <c r="BJ7">
        <v>0.94</v>
      </c>
      <c r="BK7">
        <v>1.19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1.91</v>
      </c>
      <c r="BR7">
        <v>2.08</v>
      </c>
      <c r="BS7">
        <v>1.58</v>
      </c>
      <c r="BT7">
        <v>2.8535659999999998</v>
      </c>
      <c r="BU7">
        <v>1.2896920000000001</v>
      </c>
      <c r="BV7">
        <v>1.949408</v>
      </c>
      <c r="BW7">
        <v>1.8668910000000001</v>
      </c>
      <c r="BX7">
        <v>1.88296</v>
      </c>
      <c r="BY7">
        <v>2.5793840000000001</v>
      </c>
      <c r="BZ7">
        <v>1.275936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5.1071809999999997</v>
      </c>
      <c r="CK7">
        <v>1.7973710000000001</v>
      </c>
      <c r="CL7">
        <v>0.93111900000000003</v>
      </c>
      <c r="CM7">
        <v>3.3750550000000001</v>
      </c>
      <c r="CN7">
        <v>3.4047869999999998</v>
      </c>
      <c r="CO7">
        <v>4.127014</v>
      </c>
      <c r="CP7">
        <v>4.0924180000000003</v>
      </c>
      <c r="CQ7">
        <v>3.4047860000000001</v>
      </c>
      <c r="CR7">
        <v>0.40265099999999998</v>
      </c>
      <c r="CS7">
        <v>2.6848320000000001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77.634912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177.25392400000001</v>
      </c>
      <c r="L8">
        <v>0</v>
      </c>
      <c r="M8">
        <v>45.355356</v>
      </c>
      <c r="N8">
        <v>115.950656</v>
      </c>
      <c r="O8">
        <v>121.545478</v>
      </c>
      <c r="P8">
        <v>123.792176</v>
      </c>
      <c r="Q8">
        <v>0</v>
      </c>
      <c r="R8">
        <v>7.9033490000000004</v>
      </c>
      <c r="S8">
        <v>8.1064330000000009</v>
      </c>
      <c r="T8">
        <v>0</v>
      </c>
      <c r="U8">
        <v>335.36497500000002</v>
      </c>
      <c r="V8">
        <v>1.9219999999999999</v>
      </c>
      <c r="W8">
        <v>29.753329000000001</v>
      </c>
      <c r="X8">
        <v>81.071498000000005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1.298311</v>
      </c>
      <c r="AE8">
        <v>0</v>
      </c>
      <c r="AF8">
        <v>8.709543</v>
      </c>
      <c r="AG8">
        <v>41.574013000000001</v>
      </c>
      <c r="AH8">
        <v>0</v>
      </c>
      <c r="AI8">
        <v>0</v>
      </c>
      <c r="AJ8">
        <v>0</v>
      </c>
      <c r="AK8">
        <v>51.431567000000001</v>
      </c>
      <c r="AL8">
        <v>67.000919999999994</v>
      </c>
      <c r="AM8">
        <v>0</v>
      </c>
      <c r="AN8">
        <v>0.61618399999999995</v>
      </c>
      <c r="AO8">
        <v>5.3681460000000003</v>
      </c>
      <c r="AP8">
        <v>9.8483280000000004</v>
      </c>
      <c r="AQ8">
        <v>0</v>
      </c>
      <c r="AR8">
        <v>10.609439999999999</v>
      </c>
      <c r="AS8">
        <v>23.657091000000001</v>
      </c>
      <c r="AT8">
        <v>9.4231820000000006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77.634912</v>
      </c>
      <c r="BA8">
        <f t="shared" si="1"/>
        <v>1355.1908109999999</v>
      </c>
      <c r="BD8">
        <v>6.96</v>
      </c>
      <c r="BE8">
        <v>1.79</v>
      </c>
      <c r="BF8">
        <v>2.16</v>
      </c>
      <c r="BG8">
        <v>1.66</v>
      </c>
      <c r="BH8">
        <v>6.05</v>
      </c>
      <c r="BI8">
        <v>0.56000000000000005</v>
      </c>
      <c r="BJ8">
        <v>0.94</v>
      </c>
      <c r="BK8">
        <v>1.19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1.91</v>
      </c>
      <c r="BR8">
        <v>2.08</v>
      </c>
      <c r="BS8">
        <v>1.58</v>
      </c>
      <c r="BT8">
        <v>2.8535659999999998</v>
      </c>
      <c r="BU8">
        <v>1.2896920000000001</v>
      </c>
      <c r="BV8">
        <v>1.949408</v>
      </c>
      <c r="BW8">
        <v>1.8668910000000001</v>
      </c>
      <c r="BX8">
        <v>1.88296</v>
      </c>
      <c r="BY8">
        <v>2.5793840000000001</v>
      </c>
      <c r="BZ8">
        <v>1.275936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5.1071809999999997</v>
      </c>
      <c r="CK8">
        <v>1.7973710000000001</v>
      </c>
      <c r="CL8">
        <v>0.93111900000000003</v>
      </c>
      <c r="CM8">
        <v>3.3750550000000001</v>
      </c>
      <c r="CN8">
        <v>3.4047869999999998</v>
      </c>
      <c r="CO8">
        <v>4.127014</v>
      </c>
      <c r="CP8">
        <v>4.0924180000000003</v>
      </c>
      <c r="CQ8">
        <v>3.4047860000000001</v>
      </c>
      <c r="CR8">
        <v>0.40265099999999998</v>
      </c>
      <c r="CS8">
        <v>2.6848320000000001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77.634912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177.31809100000001</v>
      </c>
      <c r="L9">
        <v>0</v>
      </c>
      <c r="M9">
        <v>45.355356</v>
      </c>
      <c r="N9">
        <v>115.950656</v>
      </c>
      <c r="O9">
        <v>121.545478</v>
      </c>
      <c r="P9">
        <v>123.792176</v>
      </c>
      <c r="Q9">
        <v>0</v>
      </c>
      <c r="R9">
        <v>7.9033490000000004</v>
      </c>
      <c r="S9">
        <v>8.1064330000000009</v>
      </c>
      <c r="T9">
        <v>0</v>
      </c>
      <c r="U9">
        <v>335.36497500000002</v>
      </c>
      <c r="V9">
        <v>1.9219999999999999</v>
      </c>
      <c r="W9">
        <v>29.753329000000001</v>
      </c>
      <c r="X9">
        <v>81.071498000000005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1.298311</v>
      </c>
      <c r="AE9">
        <v>0</v>
      </c>
      <c r="AF9">
        <v>8.709543</v>
      </c>
      <c r="AG9">
        <v>41.574013000000001</v>
      </c>
      <c r="AH9">
        <v>0</v>
      </c>
      <c r="AI9">
        <v>0</v>
      </c>
      <c r="AJ9">
        <v>0</v>
      </c>
      <c r="AK9">
        <v>51.431567000000001</v>
      </c>
      <c r="AL9">
        <v>67.000919999999994</v>
      </c>
      <c r="AM9">
        <v>0</v>
      </c>
      <c r="AN9">
        <v>0.61618399999999995</v>
      </c>
      <c r="AO9">
        <v>5.3681460000000003</v>
      </c>
      <c r="AP9">
        <v>5.5396840000000003</v>
      </c>
      <c r="AQ9">
        <v>0</v>
      </c>
      <c r="AR9">
        <v>10.609439999999999</v>
      </c>
      <c r="AS9">
        <v>10.341898</v>
      </c>
      <c r="AT9">
        <v>6.7904790000000004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77.634912</v>
      </c>
      <c r="BA9">
        <f t="shared" si="1"/>
        <v>1334.9984379999999</v>
      </c>
      <c r="BD9">
        <v>6.96</v>
      </c>
      <c r="BE9">
        <v>1.79</v>
      </c>
      <c r="BF9">
        <v>2.16</v>
      </c>
      <c r="BG9">
        <v>1.66</v>
      </c>
      <c r="BH9">
        <v>6.05</v>
      </c>
      <c r="BI9">
        <v>0.56000000000000005</v>
      </c>
      <c r="BJ9">
        <v>0.94</v>
      </c>
      <c r="BK9">
        <v>1.19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1.91</v>
      </c>
      <c r="BR9">
        <v>2.08</v>
      </c>
      <c r="BS9">
        <v>1.58</v>
      </c>
      <c r="BT9">
        <v>2.8535659999999998</v>
      </c>
      <c r="BU9">
        <v>1.2896920000000001</v>
      </c>
      <c r="BV9">
        <v>1.949408</v>
      </c>
      <c r="BW9">
        <v>1.8668910000000001</v>
      </c>
      <c r="BX9">
        <v>1.88296</v>
      </c>
      <c r="BY9">
        <v>2.5793840000000001</v>
      </c>
      <c r="BZ9">
        <v>1.275936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5.1071809999999997</v>
      </c>
      <c r="CK9">
        <v>1.7973710000000001</v>
      </c>
      <c r="CL9">
        <v>0.93111900000000003</v>
      </c>
      <c r="CM9">
        <v>3.3750550000000001</v>
      </c>
      <c r="CN9">
        <v>3.4047869999999998</v>
      </c>
      <c r="CO9">
        <v>4.127014</v>
      </c>
      <c r="CP9">
        <v>4.0924180000000003</v>
      </c>
      <c r="CQ9">
        <v>3.4047860000000001</v>
      </c>
      <c r="CR9">
        <v>0.40265099999999998</v>
      </c>
      <c r="CS9">
        <v>2.6848320000000001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77.634912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177.25392400000001</v>
      </c>
      <c r="L10">
        <v>0</v>
      </c>
      <c r="M10">
        <v>45.355356</v>
      </c>
      <c r="N10">
        <v>115.950656</v>
      </c>
      <c r="O10">
        <v>121.545478</v>
      </c>
      <c r="P10">
        <v>123.792176</v>
      </c>
      <c r="Q10">
        <v>0</v>
      </c>
      <c r="R10">
        <v>7.9033490000000004</v>
      </c>
      <c r="S10">
        <v>8.1064330000000009</v>
      </c>
      <c r="T10">
        <v>0</v>
      </c>
      <c r="U10">
        <v>335.36497500000002</v>
      </c>
      <c r="V10">
        <v>1.9219999999999999</v>
      </c>
      <c r="W10">
        <v>29.753329000000001</v>
      </c>
      <c r="X10">
        <v>81.071498000000005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1.298311</v>
      </c>
      <c r="AE10">
        <v>0</v>
      </c>
      <c r="AF10">
        <v>8.709543</v>
      </c>
      <c r="AG10">
        <v>41.574013000000001</v>
      </c>
      <c r="AH10">
        <v>0</v>
      </c>
      <c r="AI10">
        <v>0</v>
      </c>
      <c r="AJ10">
        <v>0</v>
      </c>
      <c r="AK10">
        <v>51.431567000000001</v>
      </c>
      <c r="AL10">
        <v>67.000919999999994</v>
      </c>
      <c r="AM10">
        <v>0</v>
      </c>
      <c r="AN10">
        <v>0.61618399999999995</v>
      </c>
      <c r="AO10">
        <v>5.3681460000000003</v>
      </c>
      <c r="AP10">
        <v>5.5396840000000003</v>
      </c>
      <c r="AQ10">
        <v>0</v>
      </c>
      <c r="AR10">
        <v>10.609439999999999</v>
      </c>
      <c r="AS10">
        <v>10.341898</v>
      </c>
      <c r="AT10">
        <v>9.4231820000000006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77.634912</v>
      </c>
      <c r="BA10">
        <f t="shared" si="1"/>
        <v>1337.5669739999998</v>
      </c>
      <c r="BD10">
        <v>6.96</v>
      </c>
      <c r="BE10">
        <v>1.79</v>
      </c>
      <c r="BF10">
        <v>2.16</v>
      </c>
      <c r="BG10">
        <v>1.66</v>
      </c>
      <c r="BH10">
        <v>6.05</v>
      </c>
      <c r="BI10">
        <v>0.56000000000000005</v>
      </c>
      <c r="BJ10">
        <v>0.94</v>
      </c>
      <c r="BK10">
        <v>1.19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1.91</v>
      </c>
      <c r="BR10">
        <v>2.08</v>
      </c>
      <c r="BS10">
        <v>1.58</v>
      </c>
      <c r="BT10">
        <v>2.8535659999999998</v>
      </c>
      <c r="BU10">
        <v>1.2896920000000001</v>
      </c>
      <c r="BV10">
        <v>1.949408</v>
      </c>
      <c r="BW10">
        <v>1.8668910000000001</v>
      </c>
      <c r="BX10">
        <v>1.88296</v>
      </c>
      <c r="BY10">
        <v>2.5793840000000001</v>
      </c>
      <c r="BZ10">
        <v>1.275936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5.1071809999999997</v>
      </c>
      <c r="CK10">
        <v>1.7973710000000001</v>
      </c>
      <c r="CL10">
        <v>0.93111900000000003</v>
      </c>
      <c r="CM10">
        <v>3.3750550000000001</v>
      </c>
      <c r="CN10">
        <v>3.4047869999999998</v>
      </c>
      <c r="CO10">
        <v>4.127014</v>
      </c>
      <c r="CP10">
        <v>4.0924180000000003</v>
      </c>
      <c r="CQ10">
        <v>3.4047860000000001</v>
      </c>
      <c r="CR10">
        <v>0.40265099999999998</v>
      </c>
      <c r="CS10">
        <v>2.6848320000000001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77.634912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176.86405999999999</v>
      </c>
      <c r="L11">
        <v>0</v>
      </c>
      <c r="M11">
        <v>45.355356</v>
      </c>
      <c r="N11">
        <v>115.950656</v>
      </c>
      <c r="O11">
        <v>121.545478</v>
      </c>
      <c r="P11">
        <v>123.792176</v>
      </c>
      <c r="Q11">
        <v>0</v>
      </c>
      <c r="R11">
        <v>9.264329</v>
      </c>
      <c r="S11">
        <v>10.300482000000001</v>
      </c>
      <c r="T11">
        <v>0</v>
      </c>
      <c r="U11">
        <v>335.36497500000002</v>
      </c>
      <c r="V11">
        <v>1.9219999999999999</v>
      </c>
      <c r="W11">
        <v>24.298116</v>
      </c>
      <c r="X11">
        <v>66.492455000000007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1.298311</v>
      </c>
      <c r="AE11">
        <v>0</v>
      </c>
      <c r="AF11">
        <v>8.709543</v>
      </c>
      <c r="AG11">
        <v>41.574013000000001</v>
      </c>
      <c r="AH11">
        <v>0</v>
      </c>
      <c r="AI11">
        <v>0</v>
      </c>
      <c r="AJ11">
        <v>0</v>
      </c>
      <c r="AK11">
        <v>51.431567000000001</v>
      </c>
      <c r="AL11">
        <v>22.333639999999999</v>
      </c>
      <c r="AM11">
        <v>0</v>
      </c>
      <c r="AN11">
        <v>0.61618399999999995</v>
      </c>
      <c r="AO11">
        <v>5.3681460000000003</v>
      </c>
      <c r="AP11">
        <v>5.5396840000000003</v>
      </c>
      <c r="AQ11">
        <v>0</v>
      </c>
      <c r="AR11">
        <v>38.193984</v>
      </c>
      <c r="AS11">
        <v>10.341898</v>
      </c>
      <c r="AT11">
        <v>9.4231820000000006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76.594912000000008</v>
      </c>
      <c r="BA11">
        <f t="shared" si="1"/>
        <v>1302.575147</v>
      </c>
      <c r="BD11">
        <v>6.96</v>
      </c>
      <c r="BE11">
        <v>1.79</v>
      </c>
      <c r="BF11">
        <v>2.16</v>
      </c>
      <c r="BG11">
        <v>1.66</v>
      </c>
      <c r="BH11">
        <v>6.05</v>
      </c>
      <c r="BI11">
        <v>0.56000000000000005</v>
      </c>
      <c r="BJ11">
        <v>0.94</v>
      </c>
      <c r="BK11">
        <v>1.19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1.91</v>
      </c>
      <c r="BR11">
        <v>1.04</v>
      </c>
      <c r="BS11">
        <v>1.58</v>
      </c>
      <c r="BT11">
        <v>2.8535659999999998</v>
      </c>
      <c r="BU11">
        <v>1.2896920000000001</v>
      </c>
      <c r="BV11">
        <v>1.949408</v>
      </c>
      <c r="BW11">
        <v>1.8668910000000001</v>
      </c>
      <c r="BX11">
        <v>1.88296</v>
      </c>
      <c r="BY11">
        <v>2.5793840000000001</v>
      </c>
      <c r="BZ11">
        <v>1.275936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5.1071809999999997</v>
      </c>
      <c r="CK11">
        <v>1.7973710000000001</v>
      </c>
      <c r="CL11">
        <v>0.93111900000000003</v>
      </c>
      <c r="CM11">
        <v>3.3750550000000001</v>
      </c>
      <c r="CN11">
        <v>3.4047869999999998</v>
      </c>
      <c r="CO11">
        <v>4.127014</v>
      </c>
      <c r="CP11">
        <v>4.0924180000000003</v>
      </c>
      <c r="CQ11">
        <v>3.4047860000000001</v>
      </c>
      <c r="CR11">
        <v>0.40265099999999998</v>
      </c>
      <c r="CS11">
        <v>2.6848320000000001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76.594912000000008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176.773449</v>
      </c>
      <c r="L12">
        <v>0</v>
      </c>
      <c r="M12">
        <v>45.355356</v>
      </c>
      <c r="N12">
        <v>115.950656</v>
      </c>
      <c r="O12">
        <v>121.545478</v>
      </c>
      <c r="P12">
        <v>123.792176</v>
      </c>
      <c r="Q12">
        <v>0</v>
      </c>
      <c r="R12">
        <v>9.264329</v>
      </c>
      <c r="S12">
        <v>10.300482000000001</v>
      </c>
      <c r="T12">
        <v>0</v>
      </c>
      <c r="U12">
        <v>335.36497500000002</v>
      </c>
      <c r="V12">
        <v>1.9219999999999999</v>
      </c>
      <c r="W12">
        <v>24.298116</v>
      </c>
      <c r="X12">
        <v>66.492455000000007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1.298311</v>
      </c>
      <c r="AE12">
        <v>0</v>
      </c>
      <c r="AF12">
        <v>8.709543</v>
      </c>
      <c r="AG12">
        <v>41.574013000000001</v>
      </c>
      <c r="AH12">
        <v>0</v>
      </c>
      <c r="AI12">
        <v>0</v>
      </c>
      <c r="AJ12">
        <v>0</v>
      </c>
      <c r="AK12">
        <v>51.431567000000001</v>
      </c>
      <c r="AL12">
        <v>11.16682</v>
      </c>
      <c r="AM12">
        <v>0</v>
      </c>
      <c r="AN12">
        <v>0.61618399999999995</v>
      </c>
      <c r="AO12">
        <v>5.3681460000000003</v>
      </c>
      <c r="AP12">
        <v>5.5396840000000003</v>
      </c>
      <c r="AQ12">
        <v>0</v>
      </c>
      <c r="AR12">
        <v>38.193984</v>
      </c>
      <c r="AS12">
        <v>10.341898</v>
      </c>
      <c r="AT12">
        <v>9.4231820000000006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76.594912000000008</v>
      </c>
      <c r="BA12">
        <f t="shared" si="1"/>
        <v>1291.3177159999998</v>
      </c>
      <c r="BD12">
        <v>6.96</v>
      </c>
      <c r="BE12">
        <v>1.79</v>
      </c>
      <c r="BF12">
        <v>2.16</v>
      </c>
      <c r="BG12">
        <v>1.66</v>
      </c>
      <c r="BH12">
        <v>6.05</v>
      </c>
      <c r="BI12">
        <v>0.56000000000000005</v>
      </c>
      <c r="BJ12">
        <v>0.94</v>
      </c>
      <c r="BK12">
        <v>1.19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1.91</v>
      </c>
      <c r="BR12">
        <v>1.04</v>
      </c>
      <c r="BS12">
        <v>1.58</v>
      </c>
      <c r="BT12">
        <v>2.8535659999999998</v>
      </c>
      <c r="BU12">
        <v>1.2896920000000001</v>
      </c>
      <c r="BV12">
        <v>1.949408</v>
      </c>
      <c r="BW12">
        <v>1.8668910000000001</v>
      </c>
      <c r="BX12">
        <v>1.88296</v>
      </c>
      <c r="BY12">
        <v>2.5793840000000001</v>
      </c>
      <c r="BZ12">
        <v>1.275936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5.1071809999999997</v>
      </c>
      <c r="CK12">
        <v>1.7973710000000001</v>
      </c>
      <c r="CL12">
        <v>0.93111900000000003</v>
      </c>
      <c r="CM12">
        <v>3.3750550000000001</v>
      </c>
      <c r="CN12">
        <v>3.4047869999999998</v>
      </c>
      <c r="CO12">
        <v>4.127014</v>
      </c>
      <c r="CP12">
        <v>4.0924180000000003</v>
      </c>
      <c r="CQ12">
        <v>3.4047860000000001</v>
      </c>
      <c r="CR12">
        <v>0.40265099999999998</v>
      </c>
      <c r="CS12">
        <v>2.6848320000000001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76.594912000000008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176.86405999999999</v>
      </c>
      <c r="L13">
        <v>0</v>
      </c>
      <c r="M13">
        <v>45.355356</v>
      </c>
      <c r="N13">
        <v>115.950656</v>
      </c>
      <c r="O13">
        <v>121.545478</v>
      </c>
      <c r="P13">
        <v>124.873493</v>
      </c>
      <c r="Q13">
        <v>0</v>
      </c>
      <c r="R13">
        <v>9.264329</v>
      </c>
      <c r="S13">
        <v>10.300482000000001</v>
      </c>
      <c r="T13">
        <v>0</v>
      </c>
      <c r="U13">
        <v>335.36497500000002</v>
      </c>
      <c r="V13">
        <v>1.9219999999999999</v>
      </c>
      <c r="W13">
        <v>24.298116</v>
      </c>
      <c r="X13">
        <v>66.492455000000007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1.298311</v>
      </c>
      <c r="AE13">
        <v>0</v>
      </c>
      <c r="AF13">
        <v>8.709543</v>
      </c>
      <c r="AG13">
        <v>41.574013000000001</v>
      </c>
      <c r="AH13">
        <v>0</v>
      </c>
      <c r="AI13">
        <v>0</v>
      </c>
      <c r="AJ13">
        <v>0</v>
      </c>
      <c r="AK13">
        <v>51.431567000000001</v>
      </c>
      <c r="AL13">
        <v>2.2333639999999999</v>
      </c>
      <c r="AM13">
        <v>0</v>
      </c>
      <c r="AN13">
        <v>0.61618399999999995</v>
      </c>
      <c r="AO13">
        <v>5.3681460000000003</v>
      </c>
      <c r="AP13">
        <v>5.5396840000000003</v>
      </c>
      <c r="AQ13">
        <v>0</v>
      </c>
      <c r="AR13">
        <v>10.609439999999999</v>
      </c>
      <c r="AS13">
        <v>10.341898</v>
      </c>
      <c r="AT13">
        <v>9.4231820000000006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76.594912000000008</v>
      </c>
      <c r="BA13">
        <f t="shared" si="1"/>
        <v>1255.9716439999997</v>
      </c>
      <c r="BD13">
        <v>6.96</v>
      </c>
      <c r="BE13">
        <v>1.79</v>
      </c>
      <c r="BF13">
        <v>2.16</v>
      </c>
      <c r="BG13">
        <v>1.66</v>
      </c>
      <c r="BH13">
        <v>6.05</v>
      </c>
      <c r="BI13">
        <v>0.56000000000000005</v>
      </c>
      <c r="BJ13">
        <v>0.94</v>
      </c>
      <c r="BK13">
        <v>1.19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1.91</v>
      </c>
      <c r="BR13">
        <v>1.04</v>
      </c>
      <c r="BS13">
        <v>1.58</v>
      </c>
      <c r="BT13">
        <v>2.8535659999999998</v>
      </c>
      <c r="BU13">
        <v>1.2896920000000001</v>
      </c>
      <c r="BV13">
        <v>1.949408</v>
      </c>
      <c r="BW13">
        <v>1.8668910000000001</v>
      </c>
      <c r="BX13">
        <v>1.88296</v>
      </c>
      <c r="BY13">
        <v>2.5793840000000001</v>
      </c>
      <c r="BZ13">
        <v>1.275936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5.1071809999999997</v>
      </c>
      <c r="CK13">
        <v>1.7973710000000001</v>
      </c>
      <c r="CL13">
        <v>0.93111900000000003</v>
      </c>
      <c r="CM13">
        <v>3.3750550000000001</v>
      </c>
      <c r="CN13">
        <v>3.4047869999999998</v>
      </c>
      <c r="CO13">
        <v>4.127014</v>
      </c>
      <c r="CP13">
        <v>4.0924180000000003</v>
      </c>
      <c r="CQ13">
        <v>3.4047860000000001</v>
      </c>
      <c r="CR13">
        <v>0.40265099999999998</v>
      </c>
      <c r="CS13">
        <v>2.6848320000000001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76.594912000000008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181.084372</v>
      </c>
      <c r="L14">
        <v>0</v>
      </c>
      <c r="M14">
        <v>45.355356</v>
      </c>
      <c r="N14">
        <v>115.950656</v>
      </c>
      <c r="O14">
        <v>121.545478</v>
      </c>
      <c r="P14">
        <v>124.873493</v>
      </c>
      <c r="Q14">
        <v>0</v>
      </c>
      <c r="R14">
        <v>9.264329</v>
      </c>
      <c r="S14">
        <v>10.300482000000001</v>
      </c>
      <c r="T14">
        <v>0</v>
      </c>
      <c r="U14">
        <v>335.36497500000002</v>
      </c>
      <c r="V14">
        <v>1.9219999999999999</v>
      </c>
      <c r="W14">
        <v>24.298116</v>
      </c>
      <c r="X14">
        <v>66.492455000000007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1.298311</v>
      </c>
      <c r="AE14">
        <v>0</v>
      </c>
      <c r="AF14">
        <v>8.709543</v>
      </c>
      <c r="AG14">
        <v>41.574013000000001</v>
      </c>
      <c r="AH14">
        <v>0</v>
      </c>
      <c r="AI14">
        <v>0</v>
      </c>
      <c r="AJ14">
        <v>0</v>
      </c>
      <c r="AK14">
        <v>51.431567000000001</v>
      </c>
      <c r="AL14">
        <v>2.2333639999999999</v>
      </c>
      <c r="AM14">
        <v>0</v>
      </c>
      <c r="AN14">
        <v>0.61618399999999995</v>
      </c>
      <c r="AO14">
        <v>5.3681460000000003</v>
      </c>
      <c r="AP14">
        <v>5.5396840000000003</v>
      </c>
      <c r="AQ14">
        <v>0</v>
      </c>
      <c r="AR14">
        <v>10.609439999999999</v>
      </c>
      <c r="AS14">
        <v>10.341898</v>
      </c>
      <c r="AT14">
        <v>9.4231820000000006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76.594912000000008</v>
      </c>
      <c r="BA14">
        <f t="shared" si="1"/>
        <v>1260.1919559999999</v>
      </c>
      <c r="BD14">
        <v>6.96</v>
      </c>
      <c r="BE14">
        <v>1.79</v>
      </c>
      <c r="BF14">
        <v>2.16</v>
      </c>
      <c r="BG14">
        <v>1.66</v>
      </c>
      <c r="BH14">
        <v>6.05</v>
      </c>
      <c r="BI14">
        <v>0.56000000000000005</v>
      </c>
      <c r="BJ14">
        <v>0.94</v>
      </c>
      <c r="BK14">
        <v>1.19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1.91</v>
      </c>
      <c r="BR14">
        <v>1.04</v>
      </c>
      <c r="BS14">
        <v>1.58</v>
      </c>
      <c r="BT14">
        <v>2.8535659999999998</v>
      </c>
      <c r="BU14">
        <v>1.2896920000000001</v>
      </c>
      <c r="BV14">
        <v>1.949408</v>
      </c>
      <c r="BW14">
        <v>1.8668910000000001</v>
      </c>
      <c r="BX14">
        <v>1.88296</v>
      </c>
      <c r="BY14">
        <v>2.5793840000000001</v>
      </c>
      <c r="BZ14">
        <v>1.275936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5.1071809999999997</v>
      </c>
      <c r="CK14">
        <v>1.7973710000000001</v>
      </c>
      <c r="CL14">
        <v>0.93111900000000003</v>
      </c>
      <c r="CM14">
        <v>3.3750550000000001</v>
      </c>
      <c r="CN14">
        <v>3.4047869999999998</v>
      </c>
      <c r="CO14">
        <v>4.127014</v>
      </c>
      <c r="CP14">
        <v>4.0924180000000003</v>
      </c>
      <c r="CQ14">
        <v>3.4047860000000001</v>
      </c>
      <c r="CR14">
        <v>0.40265099999999998</v>
      </c>
      <c r="CS14">
        <v>2.6848320000000001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76.594912000000008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181.13817499999999</v>
      </c>
      <c r="L15">
        <v>0</v>
      </c>
      <c r="M15">
        <v>45.355356</v>
      </c>
      <c r="N15">
        <v>115.950656</v>
      </c>
      <c r="O15">
        <v>121.545478</v>
      </c>
      <c r="P15">
        <v>124.873493</v>
      </c>
      <c r="Q15">
        <v>0</v>
      </c>
      <c r="R15">
        <v>10.784208</v>
      </c>
      <c r="S15">
        <v>13.003080000000001</v>
      </c>
      <c r="T15">
        <v>0</v>
      </c>
      <c r="U15">
        <v>335.36497500000002</v>
      </c>
      <c r="V15">
        <v>1.9219999999999999</v>
      </c>
      <c r="W15">
        <v>24.298116</v>
      </c>
      <c r="X15">
        <v>66.492455000000007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1.298311</v>
      </c>
      <c r="AE15">
        <v>0</v>
      </c>
      <c r="AF15">
        <v>8.709543</v>
      </c>
      <c r="AG15">
        <v>41.574013000000001</v>
      </c>
      <c r="AH15">
        <v>0</v>
      </c>
      <c r="AI15">
        <v>0</v>
      </c>
      <c r="AJ15">
        <v>0</v>
      </c>
      <c r="AK15">
        <v>51.431567000000001</v>
      </c>
      <c r="AL15">
        <v>2.2333639999999999</v>
      </c>
      <c r="AM15">
        <v>0</v>
      </c>
      <c r="AN15">
        <v>0.61618399999999995</v>
      </c>
      <c r="AO15">
        <v>5.3681460000000003</v>
      </c>
      <c r="AP15">
        <v>5.5396840000000003</v>
      </c>
      <c r="AQ15">
        <v>0</v>
      </c>
      <c r="AR15">
        <v>10.609439999999999</v>
      </c>
      <c r="AS15">
        <v>12.927372</v>
      </c>
      <c r="AT15">
        <v>9.4231820000000006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76.594912000000008</v>
      </c>
      <c r="BA15">
        <f t="shared" si="1"/>
        <v>1267.0537100000001</v>
      </c>
      <c r="BD15">
        <v>6.96</v>
      </c>
      <c r="BE15">
        <v>1.79</v>
      </c>
      <c r="BF15">
        <v>2.16</v>
      </c>
      <c r="BG15">
        <v>1.66</v>
      </c>
      <c r="BH15">
        <v>6.05</v>
      </c>
      <c r="BI15">
        <v>0.56000000000000005</v>
      </c>
      <c r="BJ15">
        <v>0.94</v>
      </c>
      <c r="BK15">
        <v>1.19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1.91</v>
      </c>
      <c r="BR15">
        <v>1.04</v>
      </c>
      <c r="BS15">
        <v>1.58</v>
      </c>
      <c r="BT15">
        <v>2.8535659999999998</v>
      </c>
      <c r="BU15">
        <v>1.2896920000000001</v>
      </c>
      <c r="BV15">
        <v>1.949408</v>
      </c>
      <c r="BW15">
        <v>1.8668910000000001</v>
      </c>
      <c r="BX15">
        <v>1.88296</v>
      </c>
      <c r="BY15">
        <v>2.5793840000000001</v>
      </c>
      <c r="BZ15">
        <v>1.275936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5.1071809999999997</v>
      </c>
      <c r="CK15">
        <v>1.7973710000000001</v>
      </c>
      <c r="CL15">
        <v>0.93111900000000003</v>
      </c>
      <c r="CM15">
        <v>3.3750550000000001</v>
      </c>
      <c r="CN15">
        <v>3.4047869999999998</v>
      </c>
      <c r="CO15">
        <v>4.127014</v>
      </c>
      <c r="CP15">
        <v>4.0924180000000003</v>
      </c>
      <c r="CQ15">
        <v>3.4047860000000001</v>
      </c>
      <c r="CR15">
        <v>0.40265099999999998</v>
      </c>
      <c r="CS15">
        <v>2.6848320000000001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76.594912000000008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181.084372</v>
      </c>
      <c r="L16">
        <v>0</v>
      </c>
      <c r="M16">
        <v>45.355356</v>
      </c>
      <c r="N16">
        <v>115.950656</v>
      </c>
      <c r="O16">
        <v>121.545478</v>
      </c>
      <c r="P16">
        <v>124.873493</v>
      </c>
      <c r="Q16">
        <v>0</v>
      </c>
      <c r="R16">
        <v>10.784208</v>
      </c>
      <c r="S16">
        <v>13.003080000000001</v>
      </c>
      <c r="T16">
        <v>0</v>
      </c>
      <c r="U16">
        <v>335.36497500000002</v>
      </c>
      <c r="V16">
        <v>1.9219999999999999</v>
      </c>
      <c r="W16">
        <v>24.298116</v>
      </c>
      <c r="X16">
        <v>66.492455000000007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1.298311</v>
      </c>
      <c r="AE16">
        <v>0</v>
      </c>
      <c r="AF16">
        <v>8.709543</v>
      </c>
      <c r="AG16">
        <v>41.574013000000001</v>
      </c>
      <c r="AH16">
        <v>0</v>
      </c>
      <c r="AI16">
        <v>0</v>
      </c>
      <c r="AJ16">
        <v>0</v>
      </c>
      <c r="AK16">
        <v>51.431567000000001</v>
      </c>
      <c r="AL16">
        <v>2.2333639999999999</v>
      </c>
      <c r="AM16">
        <v>0</v>
      </c>
      <c r="AN16">
        <v>0.61618399999999995</v>
      </c>
      <c r="AO16">
        <v>5.3681460000000003</v>
      </c>
      <c r="AP16">
        <v>5.5396840000000003</v>
      </c>
      <c r="AQ16">
        <v>0</v>
      </c>
      <c r="AR16">
        <v>10.609439999999999</v>
      </c>
      <c r="AS16">
        <v>12.927372</v>
      </c>
      <c r="AT16">
        <v>9.4231820000000006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76.594912000000008</v>
      </c>
      <c r="BA16">
        <f t="shared" si="1"/>
        <v>1266.9999070000001</v>
      </c>
      <c r="BD16">
        <v>6.96</v>
      </c>
      <c r="BE16">
        <v>1.79</v>
      </c>
      <c r="BF16">
        <v>2.16</v>
      </c>
      <c r="BG16">
        <v>1.66</v>
      </c>
      <c r="BH16">
        <v>6.05</v>
      </c>
      <c r="BI16">
        <v>0.56000000000000005</v>
      </c>
      <c r="BJ16">
        <v>0.94</v>
      </c>
      <c r="BK16">
        <v>1.19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1.91</v>
      </c>
      <c r="BR16">
        <v>1.04</v>
      </c>
      <c r="BS16">
        <v>1.58</v>
      </c>
      <c r="BT16">
        <v>2.8535659999999998</v>
      </c>
      <c r="BU16">
        <v>1.2896920000000001</v>
      </c>
      <c r="BV16">
        <v>1.949408</v>
      </c>
      <c r="BW16">
        <v>1.8668910000000001</v>
      </c>
      <c r="BX16">
        <v>1.88296</v>
      </c>
      <c r="BY16">
        <v>2.5793840000000001</v>
      </c>
      <c r="BZ16">
        <v>1.275936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5.1071809999999997</v>
      </c>
      <c r="CK16">
        <v>1.7973710000000001</v>
      </c>
      <c r="CL16">
        <v>0.93111900000000003</v>
      </c>
      <c r="CM16">
        <v>3.3750550000000001</v>
      </c>
      <c r="CN16">
        <v>3.4047869999999998</v>
      </c>
      <c r="CO16">
        <v>4.127014</v>
      </c>
      <c r="CP16">
        <v>4.0924180000000003</v>
      </c>
      <c r="CQ16">
        <v>3.4047860000000001</v>
      </c>
      <c r="CR16">
        <v>0.40265099999999998</v>
      </c>
      <c r="CS16">
        <v>2.6848320000000001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76.594912000000008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181.13817499999999</v>
      </c>
      <c r="L17">
        <v>0</v>
      </c>
      <c r="M17">
        <v>45.355356</v>
      </c>
      <c r="N17">
        <v>115.950656</v>
      </c>
      <c r="O17">
        <v>121.545478</v>
      </c>
      <c r="P17">
        <v>124.873493</v>
      </c>
      <c r="Q17">
        <v>0</v>
      </c>
      <c r="R17">
        <v>10.784208</v>
      </c>
      <c r="S17">
        <v>13.003080000000001</v>
      </c>
      <c r="T17">
        <v>0</v>
      </c>
      <c r="U17">
        <v>335.36497500000002</v>
      </c>
      <c r="V17">
        <v>1.9219999999999999</v>
      </c>
      <c r="W17">
        <v>24.298116</v>
      </c>
      <c r="X17">
        <v>66.492455000000007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1.298311</v>
      </c>
      <c r="AE17">
        <v>0</v>
      </c>
      <c r="AF17">
        <v>8.709543</v>
      </c>
      <c r="AG17">
        <v>41.574013000000001</v>
      </c>
      <c r="AH17">
        <v>0</v>
      </c>
      <c r="AI17">
        <v>0</v>
      </c>
      <c r="AJ17">
        <v>0</v>
      </c>
      <c r="AK17">
        <v>51.431567000000001</v>
      </c>
      <c r="AL17">
        <v>2.2333639999999999</v>
      </c>
      <c r="AM17">
        <v>0</v>
      </c>
      <c r="AN17">
        <v>0.61618399999999995</v>
      </c>
      <c r="AO17">
        <v>5.3681460000000003</v>
      </c>
      <c r="AP17">
        <v>5.5396840000000003</v>
      </c>
      <c r="AQ17">
        <v>0</v>
      </c>
      <c r="AR17">
        <v>10.609439999999999</v>
      </c>
      <c r="AS17">
        <v>12.927372</v>
      </c>
      <c r="AT17">
        <v>9.4231820000000006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76.594912000000008</v>
      </c>
      <c r="BA17">
        <f t="shared" si="1"/>
        <v>1267.0537100000001</v>
      </c>
      <c r="BD17">
        <v>6.96</v>
      </c>
      <c r="BE17">
        <v>1.79</v>
      </c>
      <c r="BF17">
        <v>2.16</v>
      </c>
      <c r="BG17">
        <v>1.66</v>
      </c>
      <c r="BH17">
        <v>6.05</v>
      </c>
      <c r="BI17">
        <v>0.56000000000000005</v>
      </c>
      <c r="BJ17">
        <v>0.94</v>
      </c>
      <c r="BK17">
        <v>1.19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1.91</v>
      </c>
      <c r="BR17">
        <v>1.04</v>
      </c>
      <c r="BS17">
        <v>1.58</v>
      </c>
      <c r="BT17">
        <v>2.8535659999999998</v>
      </c>
      <c r="BU17">
        <v>1.2896920000000001</v>
      </c>
      <c r="BV17">
        <v>1.949408</v>
      </c>
      <c r="BW17">
        <v>1.8668910000000001</v>
      </c>
      <c r="BX17">
        <v>1.88296</v>
      </c>
      <c r="BY17">
        <v>2.5793840000000001</v>
      </c>
      <c r="BZ17">
        <v>1.275936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5.1071809999999997</v>
      </c>
      <c r="CK17">
        <v>1.7973710000000001</v>
      </c>
      <c r="CL17">
        <v>0.93111900000000003</v>
      </c>
      <c r="CM17">
        <v>3.3750550000000001</v>
      </c>
      <c r="CN17">
        <v>3.4047869999999998</v>
      </c>
      <c r="CO17">
        <v>4.127014</v>
      </c>
      <c r="CP17">
        <v>4.0924180000000003</v>
      </c>
      <c r="CQ17">
        <v>3.4047860000000001</v>
      </c>
      <c r="CR17">
        <v>0.40265099999999998</v>
      </c>
      <c r="CS17">
        <v>2.6848320000000001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76.594912000000008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181.084372</v>
      </c>
      <c r="L18">
        <v>0</v>
      </c>
      <c r="M18">
        <v>45.355356</v>
      </c>
      <c r="N18">
        <v>115.950656</v>
      </c>
      <c r="O18">
        <v>121.545478</v>
      </c>
      <c r="P18">
        <v>124.873493</v>
      </c>
      <c r="Q18">
        <v>0</v>
      </c>
      <c r="R18">
        <v>10.784208</v>
      </c>
      <c r="S18">
        <v>13.003080000000001</v>
      </c>
      <c r="T18">
        <v>0</v>
      </c>
      <c r="U18">
        <v>335.36497500000002</v>
      </c>
      <c r="V18">
        <v>1.9219999999999999</v>
      </c>
      <c r="W18">
        <v>24.298116</v>
      </c>
      <c r="X18">
        <v>66.492455000000007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1.298311</v>
      </c>
      <c r="AE18">
        <v>0</v>
      </c>
      <c r="AF18">
        <v>8.709543</v>
      </c>
      <c r="AG18">
        <v>41.574013000000001</v>
      </c>
      <c r="AH18">
        <v>0</v>
      </c>
      <c r="AI18">
        <v>0</v>
      </c>
      <c r="AJ18">
        <v>0</v>
      </c>
      <c r="AK18">
        <v>51.431567000000001</v>
      </c>
      <c r="AL18">
        <v>2.2333639999999999</v>
      </c>
      <c r="AM18">
        <v>0</v>
      </c>
      <c r="AN18">
        <v>0.61618399999999995</v>
      </c>
      <c r="AO18">
        <v>5.3681460000000003</v>
      </c>
      <c r="AP18">
        <v>5.5396840000000003</v>
      </c>
      <c r="AQ18">
        <v>0</v>
      </c>
      <c r="AR18">
        <v>10.609439999999999</v>
      </c>
      <c r="AS18">
        <v>12.927372</v>
      </c>
      <c r="AT18">
        <v>9.4231820000000006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76.594912000000008</v>
      </c>
      <c r="BA18">
        <f t="shared" si="1"/>
        <v>1266.9999070000001</v>
      </c>
      <c r="BD18">
        <v>6.96</v>
      </c>
      <c r="BE18">
        <v>1.79</v>
      </c>
      <c r="BF18">
        <v>2.16</v>
      </c>
      <c r="BG18">
        <v>1.66</v>
      </c>
      <c r="BH18">
        <v>6.05</v>
      </c>
      <c r="BI18">
        <v>0.56000000000000005</v>
      </c>
      <c r="BJ18">
        <v>0.94</v>
      </c>
      <c r="BK18">
        <v>1.19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1.91</v>
      </c>
      <c r="BR18">
        <v>1.04</v>
      </c>
      <c r="BS18">
        <v>1.58</v>
      </c>
      <c r="BT18">
        <v>2.8535659999999998</v>
      </c>
      <c r="BU18">
        <v>1.2896920000000001</v>
      </c>
      <c r="BV18">
        <v>1.949408</v>
      </c>
      <c r="BW18">
        <v>1.8668910000000001</v>
      </c>
      <c r="BX18">
        <v>1.88296</v>
      </c>
      <c r="BY18">
        <v>2.5793840000000001</v>
      </c>
      <c r="BZ18">
        <v>1.275936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5.1071809999999997</v>
      </c>
      <c r="CK18">
        <v>1.7973710000000001</v>
      </c>
      <c r="CL18">
        <v>0.93111900000000003</v>
      </c>
      <c r="CM18">
        <v>3.3750550000000001</v>
      </c>
      <c r="CN18">
        <v>3.4047869999999998</v>
      </c>
      <c r="CO18">
        <v>4.127014</v>
      </c>
      <c r="CP18">
        <v>4.0924180000000003</v>
      </c>
      <c r="CQ18">
        <v>3.4047860000000001</v>
      </c>
      <c r="CR18">
        <v>0.40265099999999998</v>
      </c>
      <c r="CS18">
        <v>2.6848320000000001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76.594912000000008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181.13817499999999</v>
      </c>
      <c r="L19">
        <v>0</v>
      </c>
      <c r="M19">
        <v>45.355356</v>
      </c>
      <c r="N19">
        <v>115.950656</v>
      </c>
      <c r="O19">
        <v>121.545478</v>
      </c>
      <c r="P19">
        <v>124.873493</v>
      </c>
      <c r="Q19">
        <v>0</v>
      </c>
      <c r="R19">
        <v>10.493942000000001</v>
      </c>
      <c r="S19">
        <v>12.605378999999999</v>
      </c>
      <c r="T19">
        <v>0</v>
      </c>
      <c r="U19">
        <v>335.36497500000002</v>
      </c>
      <c r="V19">
        <v>1.9219999999999999</v>
      </c>
      <c r="W19">
        <v>24.298116</v>
      </c>
      <c r="X19">
        <v>66.492455000000007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1.298311</v>
      </c>
      <c r="AE19">
        <v>0</v>
      </c>
      <c r="AF19">
        <v>8.709543</v>
      </c>
      <c r="AG19">
        <v>41.574013000000001</v>
      </c>
      <c r="AH19">
        <v>0</v>
      </c>
      <c r="AI19">
        <v>0</v>
      </c>
      <c r="AJ19">
        <v>0</v>
      </c>
      <c r="AK19">
        <v>51.431567000000001</v>
      </c>
      <c r="AL19">
        <v>2.2333639999999999</v>
      </c>
      <c r="AM19">
        <v>0</v>
      </c>
      <c r="AN19">
        <v>0.61618399999999995</v>
      </c>
      <c r="AO19">
        <v>5.3681460000000003</v>
      </c>
      <c r="AP19">
        <v>5.5396840000000003</v>
      </c>
      <c r="AQ19">
        <v>0</v>
      </c>
      <c r="AR19">
        <v>10.609439999999999</v>
      </c>
      <c r="AS19">
        <v>12.927372</v>
      </c>
      <c r="AT19">
        <v>9.4231820000000006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76.594912000000008</v>
      </c>
      <c r="BA19">
        <f t="shared" si="1"/>
        <v>1266.3657430000001</v>
      </c>
      <c r="BD19">
        <v>6.96</v>
      </c>
      <c r="BE19">
        <v>1.79</v>
      </c>
      <c r="BF19">
        <v>2.16</v>
      </c>
      <c r="BG19">
        <v>1.66</v>
      </c>
      <c r="BH19">
        <v>6.05</v>
      </c>
      <c r="BI19">
        <v>0.56000000000000005</v>
      </c>
      <c r="BJ19">
        <v>0.94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1.91</v>
      </c>
      <c r="BR19">
        <v>1.04</v>
      </c>
      <c r="BS19">
        <v>1.58</v>
      </c>
      <c r="BT19">
        <v>2.8535659999999998</v>
      </c>
      <c r="BU19">
        <v>1.2896920000000001</v>
      </c>
      <c r="BV19">
        <v>1.949408</v>
      </c>
      <c r="BW19">
        <v>1.8668910000000001</v>
      </c>
      <c r="BX19">
        <v>1.88296</v>
      </c>
      <c r="BY19">
        <v>2.5793840000000001</v>
      </c>
      <c r="BZ19">
        <v>1.275936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5.1071809999999997</v>
      </c>
      <c r="CK19">
        <v>1.7973710000000001</v>
      </c>
      <c r="CL19">
        <v>0.93111900000000003</v>
      </c>
      <c r="CM19">
        <v>3.3750550000000001</v>
      </c>
      <c r="CN19">
        <v>3.4047869999999998</v>
      </c>
      <c r="CO19">
        <v>4.127014</v>
      </c>
      <c r="CP19">
        <v>4.0924180000000003</v>
      </c>
      <c r="CQ19">
        <v>3.4047860000000001</v>
      </c>
      <c r="CR19">
        <v>0.40265099999999998</v>
      </c>
      <c r="CS19">
        <v>2.6848320000000001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76.594912000000008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181.08891399999999</v>
      </c>
      <c r="L20">
        <v>0</v>
      </c>
      <c r="M20">
        <v>45.355356</v>
      </c>
      <c r="N20">
        <v>115.950656</v>
      </c>
      <c r="O20">
        <v>121.545478</v>
      </c>
      <c r="P20">
        <v>124.873493</v>
      </c>
      <c r="Q20">
        <v>0</v>
      </c>
      <c r="R20">
        <v>10.493942000000001</v>
      </c>
      <c r="S20">
        <v>12.605378999999999</v>
      </c>
      <c r="T20">
        <v>0</v>
      </c>
      <c r="U20">
        <v>335.36497500000002</v>
      </c>
      <c r="V20">
        <v>1.9219999999999999</v>
      </c>
      <c r="W20">
        <v>24.298116</v>
      </c>
      <c r="X20">
        <v>66.492455000000007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1.298311</v>
      </c>
      <c r="AE20">
        <v>0</v>
      </c>
      <c r="AF20">
        <v>8.709543</v>
      </c>
      <c r="AG20">
        <v>41.574013000000001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0.61618399999999995</v>
      </c>
      <c r="AO20">
        <v>5.3681460000000003</v>
      </c>
      <c r="AP20">
        <v>5.5396840000000003</v>
      </c>
      <c r="AQ20">
        <v>0</v>
      </c>
      <c r="AR20">
        <v>10.609439999999999</v>
      </c>
      <c r="AS20">
        <v>12.927372</v>
      </c>
      <c r="AT20">
        <v>9.4231820000000006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76.594912000000008</v>
      </c>
      <c r="BA20">
        <f t="shared" si="1"/>
        <v>1266.316482</v>
      </c>
      <c r="BD20">
        <v>6.96</v>
      </c>
      <c r="BE20">
        <v>1.79</v>
      </c>
      <c r="BF20">
        <v>2.16</v>
      </c>
      <c r="BG20">
        <v>1.66</v>
      </c>
      <c r="BH20">
        <v>6.05</v>
      </c>
      <c r="BI20">
        <v>0.56000000000000005</v>
      </c>
      <c r="BJ20">
        <v>0.94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1.91</v>
      </c>
      <c r="BR20">
        <v>1.04</v>
      </c>
      <c r="BS20">
        <v>1.58</v>
      </c>
      <c r="BT20">
        <v>2.8535659999999998</v>
      </c>
      <c r="BU20">
        <v>1.2896920000000001</v>
      </c>
      <c r="BV20">
        <v>1.949408</v>
      </c>
      <c r="BW20">
        <v>1.8668910000000001</v>
      </c>
      <c r="BX20">
        <v>1.88296</v>
      </c>
      <c r="BY20">
        <v>2.5793840000000001</v>
      </c>
      <c r="BZ20">
        <v>1.275936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5.1071809999999997</v>
      </c>
      <c r="CK20">
        <v>1.7973710000000001</v>
      </c>
      <c r="CL20">
        <v>0.93111900000000003</v>
      </c>
      <c r="CM20">
        <v>3.3750550000000001</v>
      </c>
      <c r="CN20">
        <v>3.4047869999999998</v>
      </c>
      <c r="CO20">
        <v>4.127014</v>
      </c>
      <c r="CP20">
        <v>4.0924180000000003</v>
      </c>
      <c r="CQ20">
        <v>3.4047860000000001</v>
      </c>
      <c r="CR20">
        <v>0.40265099999999998</v>
      </c>
      <c r="CS20">
        <v>2.6848320000000001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76.594912000000008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181.13817499999999</v>
      </c>
      <c r="L21">
        <v>0</v>
      </c>
      <c r="M21">
        <v>45.355356</v>
      </c>
      <c r="N21">
        <v>115.950656</v>
      </c>
      <c r="O21">
        <v>121.545478</v>
      </c>
      <c r="P21">
        <v>124.873493</v>
      </c>
      <c r="Q21">
        <v>0</v>
      </c>
      <c r="R21">
        <v>11.826835000000001</v>
      </c>
      <c r="S21">
        <v>14.068161999999999</v>
      </c>
      <c r="T21">
        <v>0</v>
      </c>
      <c r="U21">
        <v>335.36497500000002</v>
      </c>
      <c r="V21">
        <v>9.5783830000000005</v>
      </c>
      <c r="W21">
        <v>24.298116</v>
      </c>
      <c r="X21">
        <v>79.925697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1.298311</v>
      </c>
      <c r="AE21">
        <v>0</v>
      </c>
      <c r="AF21">
        <v>8.709543</v>
      </c>
      <c r="AG21">
        <v>41.574013000000001</v>
      </c>
      <c r="AH21">
        <v>0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0.61618399999999995</v>
      </c>
      <c r="AO21">
        <v>5.3681460000000003</v>
      </c>
      <c r="AP21">
        <v>5.5396840000000003</v>
      </c>
      <c r="AQ21">
        <v>0</v>
      </c>
      <c r="AR21">
        <v>38.193984</v>
      </c>
      <c r="AS21">
        <v>12.927372</v>
      </c>
      <c r="AT21">
        <v>9.4231820000000006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76.594912000000008</v>
      </c>
      <c r="BA21">
        <f t="shared" si="1"/>
        <v>1317.8355880000001</v>
      </c>
      <c r="BD21">
        <v>6.96</v>
      </c>
      <c r="BE21">
        <v>1.79</v>
      </c>
      <c r="BF21">
        <v>2.16</v>
      </c>
      <c r="BG21">
        <v>1.66</v>
      </c>
      <c r="BH21">
        <v>6.05</v>
      </c>
      <c r="BI21">
        <v>0.56000000000000005</v>
      </c>
      <c r="BJ21">
        <v>0.94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1.91</v>
      </c>
      <c r="BR21">
        <v>1.04</v>
      </c>
      <c r="BS21">
        <v>1.58</v>
      </c>
      <c r="BT21">
        <v>2.8535659999999998</v>
      </c>
      <c r="BU21">
        <v>1.2896920000000001</v>
      </c>
      <c r="BV21">
        <v>1.949408</v>
      </c>
      <c r="BW21">
        <v>1.8668910000000001</v>
      </c>
      <c r="BX21">
        <v>1.88296</v>
      </c>
      <c r="BY21">
        <v>2.5793840000000001</v>
      </c>
      <c r="BZ21">
        <v>1.275936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5.1071809999999997</v>
      </c>
      <c r="CK21">
        <v>1.7973710000000001</v>
      </c>
      <c r="CL21">
        <v>0.93111900000000003</v>
      </c>
      <c r="CM21">
        <v>3.3750550000000001</v>
      </c>
      <c r="CN21">
        <v>3.4047869999999998</v>
      </c>
      <c r="CO21">
        <v>4.127014</v>
      </c>
      <c r="CP21">
        <v>4.0924180000000003</v>
      </c>
      <c r="CQ21">
        <v>3.4047860000000001</v>
      </c>
      <c r="CR21">
        <v>0.40265099999999998</v>
      </c>
      <c r="CS21">
        <v>2.6848320000000001</v>
      </c>
      <c r="CT21">
        <v>0</v>
      </c>
      <c r="CU21">
        <v>0</v>
      </c>
      <c r="CV21">
        <v>0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76.594912000000008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210.459</v>
      </c>
      <c r="L22">
        <v>0</v>
      </c>
      <c r="M22">
        <v>45.355356</v>
      </c>
      <c r="N22">
        <v>115.950656</v>
      </c>
      <c r="O22">
        <v>121.545478</v>
      </c>
      <c r="P22">
        <v>124.873493</v>
      </c>
      <c r="Q22">
        <v>0</v>
      </c>
      <c r="R22">
        <v>11.826835000000001</v>
      </c>
      <c r="S22">
        <v>14.068161999999999</v>
      </c>
      <c r="T22">
        <v>0</v>
      </c>
      <c r="U22">
        <v>335.36497500000002</v>
      </c>
      <c r="V22">
        <v>9.5783830000000005</v>
      </c>
      <c r="W22">
        <v>29.753329000000001</v>
      </c>
      <c r="X22">
        <v>94.504739999999998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1.298311</v>
      </c>
      <c r="AE22">
        <v>0</v>
      </c>
      <c r="AF22">
        <v>8.709543</v>
      </c>
      <c r="AG22">
        <v>41.574013000000001</v>
      </c>
      <c r="AH22">
        <v>22.953389000000001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0.61618399999999995</v>
      </c>
      <c r="AO22">
        <v>5.3681460000000003</v>
      </c>
      <c r="AP22">
        <v>5.5396840000000003</v>
      </c>
      <c r="AQ22">
        <v>0</v>
      </c>
      <c r="AR22">
        <v>38.193984</v>
      </c>
      <c r="AS22">
        <v>12.927372</v>
      </c>
      <c r="AT22">
        <v>9.4231820000000006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76.719073000000009</v>
      </c>
      <c r="BA22">
        <f t="shared" si="1"/>
        <v>1390.268219</v>
      </c>
      <c r="BD22">
        <v>6.96</v>
      </c>
      <c r="BE22">
        <v>1.79</v>
      </c>
      <c r="BF22">
        <v>2.16</v>
      </c>
      <c r="BG22">
        <v>1.66</v>
      </c>
      <c r="BH22">
        <v>6.05</v>
      </c>
      <c r="BI22">
        <v>0.56000000000000005</v>
      </c>
      <c r="BJ22">
        <v>0.94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1.91</v>
      </c>
      <c r="BR22">
        <v>1.04</v>
      </c>
      <c r="BS22">
        <v>1.58</v>
      </c>
      <c r="BT22">
        <v>2.8535659999999998</v>
      </c>
      <c r="BU22">
        <v>1.2896920000000001</v>
      </c>
      <c r="BV22">
        <v>1.949408</v>
      </c>
      <c r="BW22">
        <v>1.8668910000000001</v>
      </c>
      <c r="BX22">
        <v>1.88296</v>
      </c>
      <c r="BY22">
        <v>2.5793840000000001</v>
      </c>
      <c r="BZ22">
        <v>1.275936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5.1071809999999997</v>
      </c>
      <c r="CK22">
        <v>1.7973710000000001</v>
      </c>
      <c r="CL22">
        <v>0.93111900000000003</v>
      </c>
      <c r="CM22">
        <v>3.3750550000000001</v>
      </c>
      <c r="CN22">
        <v>3.4047869999999998</v>
      </c>
      <c r="CO22">
        <v>4.127014</v>
      </c>
      <c r="CP22">
        <v>4.0924180000000003</v>
      </c>
      <c r="CQ22">
        <v>3.4047860000000001</v>
      </c>
      <c r="CR22">
        <v>0.40265099999999998</v>
      </c>
      <c r="CS22">
        <v>2.6848320000000001</v>
      </c>
      <c r="CT22">
        <v>0</v>
      </c>
      <c r="CU22">
        <v>0</v>
      </c>
      <c r="CV22">
        <v>0.12416099999999999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76.719073000000009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283.654718</v>
      </c>
      <c r="L23">
        <v>0</v>
      </c>
      <c r="M23">
        <v>45.355356</v>
      </c>
      <c r="N23">
        <v>115.950656</v>
      </c>
      <c r="O23">
        <v>121.545478</v>
      </c>
      <c r="P23">
        <v>124.873493</v>
      </c>
      <c r="Q23">
        <v>0</v>
      </c>
      <c r="R23">
        <v>11.826835000000001</v>
      </c>
      <c r="S23">
        <v>14.000845</v>
      </c>
      <c r="T23">
        <v>0</v>
      </c>
      <c r="U23">
        <v>335.36497500000002</v>
      </c>
      <c r="V23">
        <v>9.5783830000000005</v>
      </c>
      <c r="W23">
        <v>33.442137000000002</v>
      </c>
      <c r="X23">
        <v>94.504739999999998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1.298311</v>
      </c>
      <c r="AE23">
        <v>0</v>
      </c>
      <c r="AF23">
        <v>8.709543</v>
      </c>
      <c r="AG23">
        <v>41.574013000000001</v>
      </c>
      <c r="AH23">
        <v>45.906778000000003</v>
      </c>
      <c r="AI23">
        <v>0</v>
      </c>
      <c r="AJ23">
        <v>0</v>
      </c>
      <c r="AK23">
        <v>51.431567000000001</v>
      </c>
      <c r="AL23">
        <v>11.16682</v>
      </c>
      <c r="AM23">
        <v>0</v>
      </c>
      <c r="AN23">
        <v>0.61618399999999995</v>
      </c>
      <c r="AO23">
        <v>5.3681460000000003</v>
      </c>
      <c r="AP23">
        <v>5.5396840000000003</v>
      </c>
      <c r="AQ23">
        <v>0</v>
      </c>
      <c r="AR23">
        <v>10.609439999999999</v>
      </c>
      <c r="AS23">
        <v>10.341898</v>
      </c>
      <c r="AT23">
        <v>9.4231820000000006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76.453234000000009</v>
      </c>
      <c r="BA23">
        <f t="shared" si="1"/>
        <v>1468.5364160000001</v>
      </c>
      <c r="BD23">
        <v>6.96</v>
      </c>
      <c r="BE23">
        <v>1.79</v>
      </c>
      <c r="BF23">
        <v>2.16</v>
      </c>
      <c r="BG23">
        <v>1.66</v>
      </c>
      <c r="BH23">
        <v>6.05</v>
      </c>
      <c r="BI23">
        <v>0.56000000000000005</v>
      </c>
      <c r="BJ23">
        <v>0.94</v>
      </c>
      <c r="BK23">
        <v>1.19</v>
      </c>
      <c r="BL23">
        <v>0</v>
      </c>
      <c r="BM23">
        <v>0.08</v>
      </c>
      <c r="BN23">
        <v>2.88</v>
      </c>
      <c r="BO23">
        <v>1.82</v>
      </c>
      <c r="BP23">
        <v>0.25</v>
      </c>
      <c r="BQ23">
        <v>1.91</v>
      </c>
      <c r="BR23">
        <v>1.04</v>
      </c>
      <c r="BS23">
        <v>1.58</v>
      </c>
      <c r="BT23">
        <v>2.8535659999999998</v>
      </c>
      <c r="BU23">
        <v>1.2896920000000001</v>
      </c>
      <c r="BV23">
        <v>1.949408</v>
      </c>
      <c r="BW23">
        <v>1.8668910000000001</v>
      </c>
      <c r="BX23">
        <v>1.88296</v>
      </c>
      <c r="BY23">
        <v>2.5793840000000001</v>
      </c>
      <c r="BZ23">
        <v>1.275936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5.1071809999999997</v>
      </c>
      <c r="CK23">
        <v>1.7973710000000001</v>
      </c>
      <c r="CL23">
        <v>0.93111900000000003</v>
      </c>
      <c r="CM23">
        <v>3.3750550000000001</v>
      </c>
      <c r="CN23">
        <v>3.4047869999999998</v>
      </c>
      <c r="CO23">
        <v>4.127014</v>
      </c>
      <c r="CP23">
        <v>4.0924180000000003</v>
      </c>
      <c r="CQ23">
        <v>3.4047860000000001</v>
      </c>
      <c r="CR23">
        <v>0.40265099999999998</v>
      </c>
      <c r="CS23">
        <v>2.6848320000000001</v>
      </c>
      <c r="CT23">
        <v>0</v>
      </c>
      <c r="CU23">
        <v>0</v>
      </c>
      <c r="CV23">
        <v>0.24832199999999999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76.453234000000009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283.654718</v>
      </c>
      <c r="L24">
        <v>0</v>
      </c>
      <c r="M24">
        <v>45.355356</v>
      </c>
      <c r="N24">
        <v>115.950656</v>
      </c>
      <c r="O24">
        <v>121.545478</v>
      </c>
      <c r="P24">
        <v>124.873493</v>
      </c>
      <c r="Q24">
        <v>0</v>
      </c>
      <c r="R24">
        <v>11.826835000000001</v>
      </c>
      <c r="S24">
        <v>14.000845</v>
      </c>
      <c r="T24">
        <v>0</v>
      </c>
      <c r="U24">
        <v>335.36497500000002</v>
      </c>
      <c r="V24">
        <v>9.5783830000000005</v>
      </c>
      <c r="W24">
        <v>33.442137000000002</v>
      </c>
      <c r="X24">
        <v>94.504739999999998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1.298311</v>
      </c>
      <c r="AE24">
        <v>12.113213</v>
      </c>
      <c r="AF24">
        <v>8.709543</v>
      </c>
      <c r="AG24">
        <v>41.574013000000001</v>
      </c>
      <c r="AH24">
        <v>68.860167000000004</v>
      </c>
      <c r="AI24">
        <v>0</v>
      </c>
      <c r="AJ24">
        <v>0</v>
      </c>
      <c r="AK24">
        <v>51.431567000000001</v>
      </c>
      <c r="AL24">
        <v>22.333639999999999</v>
      </c>
      <c r="AM24">
        <v>0</v>
      </c>
      <c r="AN24">
        <v>0.61618399999999995</v>
      </c>
      <c r="AO24">
        <v>5.3681460000000003</v>
      </c>
      <c r="AP24">
        <v>5.5396840000000003</v>
      </c>
      <c r="AQ24">
        <v>15.428855</v>
      </c>
      <c r="AR24">
        <v>10.609439999999999</v>
      </c>
      <c r="AS24">
        <v>10.341898</v>
      </c>
      <c r="AT24">
        <v>9.4231820000000006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76.792660000000012</v>
      </c>
      <c r="BA24">
        <f t="shared" si="1"/>
        <v>1530.5381190000005</v>
      </c>
      <c r="BD24">
        <v>6.96</v>
      </c>
      <c r="BE24">
        <v>1.79</v>
      </c>
      <c r="BF24">
        <v>2.16</v>
      </c>
      <c r="BG24">
        <v>1.66</v>
      </c>
      <c r="BH24">
        <v>6.05</v>
      </c>
      <c r="BI24">
        <v>0.56000000000000005</v>
      </c>
      <c r="BJ24">
        <v>0.94</v>
      </c>
      <c r="BK24">
        <v>1.19</v>
      </c>
      <c r="BL24">
        <v>0</v>
      </c>
      <c r="BM24">
        <v>0.08</v>
      </c>
      <c r="BN24">
        <v>2.88</v>
      </c>
      <c r="BO24">
        <v>1.82</v>
      </c>
      <c r="BP24">
        <v>0.25</v>
      </c>
      <c r="BQ24">
        <v>1.91</v>
      </c>
      <c r="BR24">
        <v>1.04</v>
      </c>
      <c r="BS24">
        <v>1.58</v>
      </c>
      <c r="BT24">
        <v>2.8535659999999998</v>
      </c>
      <c r="BU24">
        <v>1.2896920000000001</v>
      </c>
      <c r="BV24">
        <v>1.949408</v>
      </c>
      <c r="BW24">
        <v>1.8668910000000001</v>
      </c>
      <c r="BX24">
        <v>1.88296</v>
      </c>
      <c r="BY24">
        <v>2.5793840000000001</v>
      </c>
      <c r="BZ24">
        <v>1.275936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5.1071809999999997</v>
      </c>
      <c r="CK24">
        <v>1.7973710000000001</v>
      </c>
      <c r="CL24">
        <v>0.93111900000000003</v>
      </c>
      <c r="CM24">
        <v>3.3750550000000001</v>
      </c>
      <c r="CN24">
        <v>3.4047869999999998</v>
      </c>
      <c r="CO24">
        <v>4.127014</v>
      </c>
      <c r="CP24">
        <v>4.0924180000000003</v>
      </c>
      <c r="CQ24">
        <v>3.4047860000000001</v>
      </c>
      <c r="CR24">
        <v>0.40265099999999998</v>
      </c>
      <c r="CS24">
        <v>2.6848320000000001</v>
      </c>
      <c r="CT24">
        <v>0</v>
      </c>
      <c r="CU24">
        <v>0.21526400000000001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76.792660000000012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283.654718</v>
      </c>
      <c r="L25">
        <v>0</v>
      </c>
      <c r="M25">
        <v>45.355356</v>
      </c>
      <c r="N25">
        <v>115.950656</v>
      </c>
      <c r="O25">
        <v>121.545478</v>
      </c>
      <c r="P25">
        <v>124.873493</v>
      </c>
      <c r="Q25">
        <v>0</v>
      </c>
      <c r="R25">
        <v>18.075161000000001</v>
      </c>
      <c r="S25">
        <v>20.832654000000002</v>
      </c>
      <c r="T25">
        <v>0</v>
      </c>
      <c r="U25">
        <v>335.36497500000002</v>
      </c>
      <c r="V25">
        <v>12.359405000000001</v>
      </c>
      <c r="W25">
        <v>33.442137000000002</v>
      </c>
      <c r="X25">
        <v>94.504739999999998</v>
      </c>
      <c r="Y25">
        <v>0</v>
      </c>
      <c r="Z25">
        <v>0</v>
      </c>
      <c r="AA25">
        <v>0</v>
      </c>
      <c r="AB25">
        <v>12.902386</v>
      </c>
      <c r="AC25">
        <v>9.5195120000000006</v>
      </c>
      <c r="AD25">
        <v>1.298311</v>
      </c>
      <c r="AE25">
        <v>15.141515999999999</v>
      </c>
      <c r="AF25">
        <v>8.709543</v>
      </c>
      <c r="AG25">
        <v>41.574013000000001</v>
      </c>
      <c r="AH25">
        <v>91.813556000000005</v>
      </c>
      <c r="AI25">
        <v>0</v>
      </c>
      <c r="AJ25">
        <v>0</v>
      </c>
      <c r="AK25">
        <v>51.431567000000001</v>
      </c>
      <c r="AL25">
        <v>67.000919999999994</v>
      </c>
      <c r="AM25">
        <v>0</v>
      </c>
      <c r="AN25">
        <v>0.61618399999999995</v>
      </c>
      <c r="AO25">
        <v>5.3681460000000003</v>
      </c>
      <c r="AP25">
        <v>5.5396840000000003</v>
      </c>
      <c r="AQ25">
        <v>30.857710000000001</v>
      </c>
      <c r="AR25">
        <v>10.609439999999999</v>
      </c>
      <c r="AS25">
        <v>10.341898</v>
      </c>
      <c r="AT25">
        <v>9.4231820000000006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77.234335000000002</v>
      </c>
      <c r="BA25">
        <f t="shared" si="1"/>
        <v>1655.340676</v>
      </c>
      <c r="BD25">
        <v>6.96</v>
      </c>
      <c r="BE25">
        <v>1.79</v>
      </c>
      <c r="BF25">
        <v>2.16</v>
      </c>
      <c r="BG25">
        <v>1.66</v>
      </c>
      <c r="BH25">
        <v>6.05</v>
      </c>
      <c r="BI25">
        <v>0.56000000000000005</v>
      </c>
      <c r="BJ25">
        <v>0.94</v>
      </c>
      <c r="BK25">
        <v>1.19</v>
      </c>
      <c r="BL25">
        <v>0</v>
      </c>
      <c r="BM25">
        <v>0.08</v>
      </c>
      <c r="BN25">
        <v>2.88</v>
      </c>
      <c r="BO25">
        <v>1.82</v>
      </c>
      <c r="BP25">
        <v>0.25</v>
      </c>
      <c r="BQ25">
        <v>1.91</v>
      </c>
      <c r="BR25">
        <v>1.04</v>
      </c>
      <c r="BS25">
        <v>1.58</v>
      </c>
      <c r="BT25">
        <v>2.8535659999999998</v>
      </c>
      <c r="BU25">
        <v>1.2896920000000001</v>
      </c>
      <c r="BV25">
        <v>1.949408</v>
      </c>
      <c r="BW25">
        <v>1.8668910000000001</v>
      </c>
      <c r="BX25">
        <v>1.88296</v>
      </c>
      <c r="BY25">
        <v>2.5793840000000001</v>
      </c>
      <c r="BZ25">
        <v>1.275936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5.1071809999999997</v>
      </c>
      <c r="CK25">
        <v>1.7973710000000001</v>
      </c>
      <c r="CL25">
        <v>0.93111900000000003</v>
      </c>
      <c r="CM25">
        <v>3.3750550000000001</v>
      </c>
      <c r="CN25">
        <v>3.4047869999999998</v>
      </c>
      <c r="CO25">
        <v>4.127014</v>
      </c>
      <c r="CP25">
        <v>4.0924180000000003</v>
      </c>
      <c r="CQ25">
        <v>3.4047860000000001</v>
      </c>
      <c r="CR25">
        <v>0.40265099999999998</v>
      </c>
      <c r="CS25">
        <v>2.6848320000000001</v>
      </c>
      <c r="CT25">
        <v>0</v>
      </c>
      <c r="CU25">
        <v>0.53277799999999997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77.234335000000002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283.654718</v>
      </c>
      <c r="L26">
        <v>0</v>
      </c>
      <c r="M26">
        <v>45.355356</v>
      </c>
      <c r="N26">
        <v>115.950656</v>
      </c>
      <c r="O26">
        <v>121.545478</v>
      </c>
      <c r="P26">
        <v>124.873493</v>
      </c>
      <c r="Q26">
        <v>0</v>
      </c>
      <c r="R26">
        <v>18.075161000000001</v>
      </c>
      <c r="S26">
        <v>20.832654000000002</v>
      </c>
      <c r="T26">
        <v>0</v>
      </c>
      <c r="U26">
        <v>335.36497500000002</v>
      </c>
      <c r="V26">
        <v>13.003947</v>
      </c>
      <c r="W26">
        <v>33.442137000000002</v>
      </c>
      <c r="X26">
        <v>94.504739999999998</v>
      </c>
      <c r="Y26">
        <v>0</v>
      </c>
      <c r="Z26">
        <v>6.2982019999999999</v>
      </c>
      <c r="AA26">
        <v>0</v>
      </c>
      <c r="AB26">
        <v>12.902386</v>
      </c>
      <c r="AC26">
        <v>19.039024000000001</v>
      </c>
      <c r="AD26">
        <v>8.9583460000000006</v>
      </c>
      <c r="AE26">
        <v>30.283031999999999</v>
      </c>
      <c r="AF26">
        <v>8.709543</v>
      </c>
      <c r="AG26">
        <v>41.574013000000001</v>
      </c>
      <c r="AH26">
        <v>114.766944</v>
      </c>
      <c r="AI26">
        <v>0</v>
      </c>
      <c r="AJ26">
        <v>0</v>
      </c>
      <c r="AK26">
        <v>51.431567000000001</v>
      </c>
      <c r="AL26">
        <v>67.000919999999994</v>
      </c>
      <c r="AM26">
        <v>5.1121359999999996</v>
      </c>
      <c r="AN26">
        <v>0.61618399999999995</v>
      </c>
      <c r="AO26">
        <v>3.6729419999999999</v>
      </c>
      <c r="AP26">
        <v>5.5396840000000003</v>
      </c>
      <c r="AQ26">
        <v>30.857710000000001</v>
      </c>
      <c r="AR26">
        <v>10.609439999999999</v>
      </c>
      <c r="AS26">
        <v>10.341898</v>
      </c>
      <c r="AT26">
        <v>9.4231820000000006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77.398495999999994</v>
      </c>
      <c r="BA26">
        <f t="shared" si="1"/>
        <v>1721.1389639999995</v>
      </c>
      <c r="BD26">
        <v>6.96</v>
      </c>
      <c r="BE26">
        <v>1.79</v>
      </c>
      <c r="BF26">
        <v>2.16</v>
      </c>
      <c r="BG26">
        <v>1.66</v>
      </c>
      <c r="BH26">
        <v>6.05</v>
      </c>
      <c r="BI26">
        <v>0.57999999999999996</v>
      </c>
      <c r="BJ26">
        <v>0.96</v>
      </c>
      <c r="BK26">
        <v>1.19</v>
      </c>
      <c r="BL26">
        <v>0</v>
      </c>
      <c r="BM26">
        <v>0.08</v>
      </c>
      <c r="BN26">
        <v>2.88</v>
      </c>
      <c r="BO26">
        <v>1.82</v>
      </c>
      <c r="BP26">
        <v>0.25</v>
      </c>
      <c r="BQ26">
        <v>1.91</v>
      </c>
      <c r="BR26">
        <v>1.04</v>
      </c>
      <c r="BS26">
        <v>1.58</v>
      </c>
      <c r="BT26">
        <v>2.8535659999999998</v>
      </c>
      <c r="BU26">
        <v>1.2896920000000001</v>
      </c>
      <c r="BV26">
        <v>1.949408</v>
      </c>
      <c r="BW26">
        <v>1.8668910000000001</v>
      </c>
      <c r="BX26">
        <v>1.88296</v>
      </c>
      <c r="BY26">
        <v>2.5793840000000001</v>
      </c>
      <c r="BZ26">
        <v>1.275936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5.1071809999999997</v>
      </c>
      <c r="CK26">
        <v>1.7973710000000001</v>
      </c>
      <c r="CL26">
        <v>0.93111900000000003</v>
      </c>
      <c r="CM26">
        <v>3.3750550000000001</v>
      </c>
      <c r="CN26">
        <v>3.4047869999999998</v>
      </c>
      <c r="CO26">
        <v>4.127014</v>
      </c>
      <c r="CP26">
        <v>4.0924180000000003</v>
      </c>
      <c r="CQ26">
        <v>3.4047860000000001</v>
      </c>
      <c r="CR26">
        <v>0.40265099999999998</v>
      </c>
      <c r="CS26">
        <v>2.6848320000000001</v>
      </c>
      <c r="CT26">
        <v>0</v>
      </c>
      <c r="CU26">
        <v>0.53277799999999997</v>
      </c>
      <c r="CV26">
        <v>0.62080599999999997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77.398495999999994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283.654718</v>
      </c>
      <c r="L27">
        <v>0</v>
      </c>
      <c r="M27">
        <v>45.355356</v>
      </c>
      <c r="N27">
        <v>115.950656</v>
      </c>
      <c r="O27">
        <v>121.545478</v>
      </c>
      <c r="P27">
        <v>124.873493</v>
      </c>
      <c r="Q27">
        <v>0</v>
      </c>
      <c r="R27">
        <v>18.075161000000001</v>
      </c>
      <c r="S27">
        <v>20.832654000000002</v>
      </c>
      <c r="T27">
        <v>0</v>
      </c>
      <c r="U27">
        <v>335.36497500000002</v>
      </c>
      <c r="V27">
        <v>17.432860999999999</v>
      </c>
      <c r="W27">
        <v>33.442137000000002</v>
      </c>
      <c r="X27">
        <v>94.504739999999998</v>
      </c>
      <c r="Y27">
        <v>0</v>
      </c>
      <c r="Z27">
        <v>12.596404</v>
      </c>
      <c r="AA27">
        <v>13.501435000000001</v>
      </c>
      <c r="AB27">
        <v>25.936429</v>
      </c>
      <c r="AC27">
        <v>28.587347000000001</v>
      </c>
      <c r="AD27">
        <v>17.916692000000001</v>
      </c>
      <c r="AE27">
        <v>48.579030000000003</v>
      </c>
      <c r="AF27">
        <v>8.709543</v>
      </c>
      <c r="AG27">
        <v>41.574013000000001</v>
      </c>
      <c r="AH27">
        <v>137.72033300000001</v>
      </c>
      <c r="AI27">
        <v>0</v>
      </c>
      <c r="AJ27">
        <v>0</v>
      </c>
      <c r="AK27">
        <v>51.431567000000001</v>
      </c>
      <c r="AL27">
        <v>67.000919999999994</v>
      </c>
      <c r="AM27">
        <v>10.224271</v>
      </c>
      <c r="AN27">
        <v>0.61618399999999995</v>
      </c>
      <c r="AO27">
        <v>3.6729419999999999</v>
      </c>
      <c r="AP27">
        <v>5.5396840000000003</v>
      </c>
      <c r="AQ27">
        <v>46.286565000000003</v>
      </c>
      <c r="AR27">
        <v>10.609439999999999</v>
      </c>
      <c r="AS27">
        <v>10.341898</v>
      </c>
      <c r="AT27">
        <v>9.4231820000000006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78.106177000000002</v>
      </c>
      <c r="BA27">
        <f t="shared" si="1"/>
        <v>1839.406285</v>
      </c>
      <c r="BD27">
        <v>6.96</v>
      </c>
      <c r="BE27">
        <v>1.79</v>
      </c>
      <c r="BF27">
        <v>2.16</v>
      </c>
      <c r="BG27">
        <v>1.66</v>
      </c>
      <c r="BH27">
        <v>6.05</v>
      </c>
      <c r="BI27">
        <v>0.57999999999999996</v>
      </c>
      <c r="BJ27">
        <v>0.96</v>
      </c>
      <c r="BK27">
        <v>1.19</v>
      </c>
      <c r="BL27">
        <v>0</v>
      </c>
      <c r="BM27">
        <v>0.08</v>
      </c>
      <c r="BN27">
        <v>2.88</v>
      </c>
      <c r="BO27">
        <v>1.82</v>
      </c>
      <c r="BP27">
        <v>0.25</v>
      </c>
      <c r="BQ27">
        <v>1.91</v>
      </c>
      <c r="BR27">
        <v>1.04</v>
      </c>
      <c r="BS27">
        <v>1.58</v>
      </c>
      <c r="BT27">
        <v>2.8535659999999998</v>
      </c>
      <c r="BU27">
        <v>1.2896920000000001</v>
      </c>
      <c r="BV27">
        <v>1.949408</v>
      </c>
      <c r="BW27">
        <v>1.8668910000000001</v>
      </c>
      <c r="BX27">
        <v>1.88296</v>
      </c>
      <c r="BY27">
        <v>2.5793840000000001</v>
      </c>
      <c r="BZ27">
        <v>1.275936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5.1071809999999997</v>
      </c>
      <c r="CK27">
        <v>1.7973710000000001</v>
      </c>
      <c r="CL27">
        <v>0.93111900000000003</v>
      </c>
      <c r="CM27">
        <v>3.3750550000000001</v>
      </c>
      <c r="CN27">
        <v>3.4047869999999998</v>
      </c>
      <c r="CO27">
        <v>4.127014</v>
      </c>
      <c r="CP27">
        <v>4.0924180000000003</v>
      </c>
      <c r="CQ27">
        <v>3.4047860000000001</v>
      </c>
      <c r="CR27">
        <v>0.40265099999999998</v>
      </c>
      <c r="CS27">
        <v>2.6848320000000001</v>
      </c>
      <c r="CT27">
        <v>0.31713000000000002</v>
      </c>
      <c r="CU27">
        <v>0.79916799999999999</v>
      </c>
      <c r="CV27">
        <v>0.74496700000000005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78.106177000000002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323.05571800000001</v>
      </c>
      <c r="L28">
        <v>0</v>
      </c>
      <c r="M28">
        <v>45.355356</v>
      </c>
      <c r="N28">
        <v>115.950656</v>
      </c>
      <c r="O28">
        <v>121.545478</v>
      </c>
      <c r="P28">
        <v>124.873493</v>
      </c>
      <c r="Q28">
        <v>0</v>
      </c>
      <c r="R28">
        <v>20.365608000000002</v>
      </c>
      <c r="S28">
        <v>25.091251</v>
      </c>
      <c r="T28">
        <v>0</v>
      </c>
      <c r="U28">
        <v>335.36497500000002</v>
      </c>
      <c r="V28">
        <v>11.788441000000001</v>
      </c>
      <c r="W28">
        <v>33.442137000000002</v>
      </c>
      <c r="X28">
        <v>94.504739999999998</v>
      </c>
      <c r="Y28">
        <v>0</v>
      </c>
      <c r="Z28">
        <v>12.596404</v>
      </c>
      <c r="AA28">
        <v>27.002870000000001</v>
      </c>
      <c r="AB28">
        <v>39.023135000000003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41.574013000000001</v>
      </c>
      <c r="AH28">
        <v>137.72033300000001</v>
      </c>
      <c r="AI28">
        <v>3.7565490000000001</v>
      </c>
      <c r="AJ28">
        <v>0</v>
      </c>
      <c r="AK28">
        <v>51.431567000000001</v>
      </c>
      <c r="AL28">
        <v>67.000919999999994</v>
      </c>
      <c r="AM28">
        <v>15.572352</v>
      </c>
      <c r="AN28">
        <v>0.61618399999999995</v>
      </c>
      <c r="AO28">
        <v>3.6729419999999999</v>
      </c>
      <c r="AP28">
        <v>5.5396840000000003</v>
      </c>
      <c r="AQ28">
        <v>61.715420000000002</v>
      </c>
      <c r="AR28">
        <v>10.609439999999999</v>
      </c>
      <c r="AS28">
        <v>10.341898</v>
      </c>
      <c r="AT28">
        <v>9.4231820000000006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78.995408999999995</v>
      </c>
      <c r="BA28">
        <f t="shared" si="1"/>
        <v>1942.3677639999992</v>
      </c>
      <c r="BD28">
        <v>6.96</v>
      </c>
      <c r="BE28">
        <v>1.79</v>
      </c>
      <c r="BF28">
        <v>2.16</v>
      </c>
      <c r="BG28">
        <v>1.66</v>
      </c>
      <c r="BH28">
        <v>6.05</v>
      </c>
      <c r="BI28">
        <v>0.57999999999999996</v>
      </c>
      <c r="BJ28">
        <v>0.96</v>
      </c>
      <c r="BK28">
        <v>1.19</v>
      </c>
      <c r="BL28">
        <v>0</v>
      </c>
      <c r="BM28">
        <v>0.08</v>
      </c>
      <c r="BN28">
        <v>2.88</v>
      </c>
      <c r="BO28">
        <v>1.82</v>
      </c>
      <c r="BP28">
        <v>0.25</v>
      </c>
      <c r="BQ28">
        <v>1.91</v>
      </c>
      <c r="BR28">
        <v>1.04</v>
      </c>
      <c r="BS28">
        <v>1.58</v>
      </c>
      <c r="BT28">
        <v>2.8535659999999998</v>
      </c>
      <c r="BU28">
        <v>1.2896920000000001</v>
      </c>
      <c r="BV28">
        <v>1.949408</v>
      </c>
      <c r="BW28">
        <v>1.8668910000000001</v>
      </c>
      <c r="BX28">
        <v>1.88296</v>
      </c>
      <c r="BY28">
        <v>2.5793840000000001</v>
      </c>
      <c r="BZ28">
        <v>1.275936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5.1071809999999997</v>
      </c>
      <c r="CK28">
        <v>1.7973710000000001</v>
      </c>
      <c r="CL28">
        <v>0.93111900000000003</v>
      </c>
      <c r="CM28">
        <v>3.3750550000000001</v>
      </c>
      <c r="CN28">
        <v>3.4047869999999998</v>
      </c>
      <c r="CO28">
        <v>4.127014</v>
      </c>
      <c r="CP28">
        <v>4.0924180000000003</v>
      </c>
      <c r="CQ28">
        <v>3.4047860000000001</v>
      </c>
      <c r="CR28">
        <v>0.40265099999999998</v>
      </c>
      <c r="CS28">
        <v>2.6848320000000001</v>
      </c>
      <c r="CT28">
        <v>0.93997299999999995</v>
      </c>
      <c r="CU28">
        <v>1.0655570000000001</v>
      </c>
      <c r="CV28">
        <v>0.74496700000000005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78.995408999999995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323.05571800000001</v>
      </c>
      <c r="L29">
        <v>0</v>
      </c>
      <c r="M29">
        <v>45.355356</v>
      </c>
      <c r="N29">
        <v>115.950656</v>
      </c>
      <c r="O29">
        <v>121.545478</v>
      </c>
      <c r="P29">
        <v>124.873493</v>
      </c>
      <c r="Q29">
        <v>0</v>
      </c>
      <c r="R29">
        <v>20.365608000000002</v>
      </c>
      <c r="S29">
        <v>25.346374999999998</v>
      </c>
      <c r="T29">
        <v>0</v>
      </c>
      <c r="U29">
        <v>335.36497500000002</v>
      </c>
      <c r="V29">
        <v>13.705672</v>
      </c>
      <c r="W29">
        <v>33.442137000000002</v>
      </c>
      <c r="X29">
        <v>94.504739999999998</v>
      </c>
      <c r="Y29">
        <v>0</v>
      </c>
      <c r="Z29">
        <v>12.596404</v>
      </c>
      <c r="AA29">
        <v>27.002870000000001</v>
      </c>
      <c r="AB29">
        <v>39.023135000000003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41.574013000000001</v>
      </c>
      <c r="AH29">
        <v>137.72033300000001</v>
      </c>
      <c r="AI29">
        <v>16.278379000000001</v>
      </c>
      <c r="AJ29">
        <v>0</v>
      </c>
      <c r="AK29">
        <v>51.431567000000001</v>
      </c>
      <c r="AL29">
        <v>22.333639999999999</v>
      </c>
      <c r="AM29">
        <v>15.572352</v>
      </c>
      <c r="AN29">
        <v>0.61618399999999995</v>
      </c>
      <c r="AO29">
        <v>3.6729419999999999</v>
      </c>
      <c r="AP29">
        <v>5.5396840000000003</v>
      </c>
      <c r="AQ29">
        <v>61.715420000000002</v>
      </c>
      <c r="AR29">
        <v>10.609439999999999</v>
      </c>
      <c r="AS29">
        <v>10.341898</v>
      </c>
      <c r="AT29">
        <v>9.4231820000000006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78.995408999999995</v>
      </c>
      <c r="BA29">
        <f t="shared" si="1"/>
        <v>1912.3946689999998</v>
      </c>
      <c r="BD29">
        <v>6.96</v>
      </c>
      <c r="BE29">
        <v>1.79</v>
      </c>
      <c r="BF29">
        <v>2.16</v>
      </c>
      <c r="BG29">
        <v>1.66</v>
      </c>
      <c r="BH29">
        <v>6.05</v>
      </c>
      <c r="BI29">
        <v>0.57999999999999996</v>
      </c>
      <c r="BJ29">
        <v>0.96</v>
      </c>
      <c r="BK29">
        <v>1.19</v>
      </c>
      <c r="BL29">
        <v>0</v>
      </c>
      <c r="BM29">
        <v>0.08</v>
      </c>
      <c r="BN29">
        <v>2.88</v>
      </c>
      <c r="BO29">
        <v>1.82</v>
      </c>
      <c r="BP29">
        <v>0.25</v>
      </c>
      <c r="BQ29">
        <v>1.91</v>
      </c>
      <c r="BR29">
        <v>1.04</v>
      </c>
      <c r="BS29">
        <v>1.58</v>
      </c>
      <c r="BT29">
        <v>2.8535659999999998</v>
      </c>
      <c r="BU29">
        <v>1.2896920000000001</v>
      </c>
      <c r="BV29">
        <v>1.949408</v>
      </c>
      <c r="BW29">
        <v>1.8668910000000001</v>
      </c>
      <c r="BX29">
        <v>1.88296</v>
      </c>
      <c r="BY29">
        <v>2.5793840000000001</v>
      </c>
      <c r="BZ29">
        <v>1.275936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5.1071809999999997</v>
      </c>
      <c r="CK29">
        <v>1.7973710000000001</v>
      </c>
      <c r="CL29">
        <v>0.93111900000000003</v>
      </c>
      <c r="CM29">
        <v>3.3750550000000001</v>
      </c>
      <c r="CN29">
        <v>3.4047869999999998</v>
      </c>
      <c r="CO29">
        <v>4.127014</v>
      </c>
      <c r="CP29">
        <v>4.0924180000000003</v>
      </c>
      <c r="CQ29">
        <v>3.4047860000000001</v>
      </c>
      <c r="CR29">
        <v>0.40265099999999998</v>
      </c>
      <c r="CS29">
        <v>2.6848320000000001</v>
      </c>
      <c r="CT29">
        <v>0.93997299999999995</v>
      </c>
      <c r="CU29">
        <v>1.0655570000000001</v>
      </c>
      <c r="CV29">
        <v>0.74496700000000005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78.995408999999995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323.05571800000001</v>
      </c>
      <c r="L30">
        <v>0</v>
      </c>
      <c r="M30">
        <v>45.355356</v>
      </c>
      <c r="N30">
        <v>115.950656</v>
      </c>
      <c r="O30">
        <v>121.545478</v>
      </c>
      <c r="P30">
        <v>124.873493</v>
      </c>
      <c r="Q30">
        <v>0</v>
      </c>
      <c r="R30">
        <v>20.365608000000002</v>
      </c>
      <c r="S30">
        <v>25.346374999999998</v>
      </c>
      <c r="T30">
        <v>0</v>
      </c>
      <c r="U30">
        <v>335.36497500000002</v>
      </c>
      <c r="V30">
        <v>11.788441000000001</v>
      </c>
      <c r="W30">
        <v>33.442137000000002</v>
      </c>
      <c r="X30">
        <v>94.504739999999998</v>
      </c>
      <c r="Y30">
        <v>0</v>
      </c>
      <c r="Z30">
        <v>12.596404</v>
      </c>
      <c r="AA30">
        <v>27.002870000000001</v>
      </c>
      <c r="AB30">
        <v>39.023135000000003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41.574013000000001</v>
      </c>
      <c r="AH30">
        <v>137.72033300000001</v>
      </c>
      <c r="AI30">
        <v>16.278379000000001</v>
      </c>
      <c r="AJ30">
        <v>0</v>
      </c>
      <c r="AK30">
        <v>51.431567000000001</v>
      </c>
      <c r="AL30">
        <v>11.16682</v>
      </c>
      <c r="AM30">
        <v>15.572352</v>
      </c>
      <c r="AN30">
        <v>0.61618399999999995</v>
      </c>
      <c r="AO30">
        <v>3.6729419999999999</v>
      </c>
      <c r="AP30">
        <v>5.5396840000000003</v>
      </c>
      <c r="AQ30">
        <v>61.715420000000002</v>
      </c>
      <c r="AR30">
        <v>38.193984</v>
      </c>
      <c r="AS30">
        <v>10.341898</v>
      </c>
      <c r="AT30">
        <v>9.4231820000000006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78.995408999999995</v>
      </c>
      <c r="BA30">
        <f t="shared" si="1"/>
        <v>1926.8951619999993</v>
      </c>
      <c r="BD30">
        <v>6.96</v>
      </c>
      <c r="BE30">
        <v>1.79</v>
      </c>
      <c r="BF30">
        <v>2.16</v>
      </c>
      <c r="BG30">
        <v>1.66</v>
      </c>
      <c r="BH30">
        <v>6.05</v>
      </c>
      <c r="BI30">
        <v>0.57999999999999996</v>
      </c>
      <c r="BJ30">
        <v>0.96</v>
      </c>
      <c r="BK30">
        <v>1.19</v>
      </c>
      <c r="BL30">
        <v>0</v>
      </c>
      <c r="BM30">
        <v>0.08</v>
      </c>
      <c r="BN30">
        <v>2.88</v>
      </c>
      <c r="BO30">
        <v>1.82</v>
      </c>
      <c r="BP30">
        <v>0.25</v>
      </c>
      <c r="BQ30">
        <v>1.91</v>
      </c>
      <c r="BR30">
        <v>1.04</v>
      </c>
      <c r="BS30">
        <v>1.58</v>
      </c>
      <c r="BT30">
        <v>2.8535659999999998</v>
      </c>
      <c r="BU30">
        <v>1.2896920000000001</v>
      </c>
      <c r="BV30">
        <v>1.949408</v>
      </c>
      <c r="BW30">
        <v>1.8668910000000001</v>
      </c>
      <c r="BX30">
        <v>1.88296</v>
      </c>
      <c r="BY30">
        <v>2.5793840000000001</v>
      </c>
      <c r="BZ30">
        <v>1.275936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5.1071809999999997</v>
      </c>
      <c r="CK30">
        <v>1.7973710000000001</v>
      </c>
      <c r="CL30">
        <v>0.93111900000000003</v>
      </c>
      <c r="CM30">
        <v>3.3750550000000001</v>
      </c>
      <c r="CN30">
        <v>3.4047869999999998</v>
      </c>
      <c r="CO30">
        <v>4.127014</v>
      </c>
      <c r="CP30">
        <v>4.0924180000000003</v>
      </c>
      <c r="CQ30">
        <v>3.4047860000000001</v>
      </c>
      <c r="CR30">
        <v>0.40265099999999998</v>
      </c>
      <c r="CS30">
        <v>2.6848320000000001</v>
      </c>
      <c r="CT30">
        <v>0.93997299999999995</v>
      </c>
      <c r="CU30">
        <v>1.0655570000000001</v>
      </c>
      <c r="CV30">
        <v>0.74496700000000005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78.995408999999995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323.05571800000001</v>
      </c>
      <c r="L31">
        <v>0</v>
      </c>
      <c r="M31">
        <v>45.355356</v>
      </c>
      <c r="N31">
        <v>115.950656</v>
      </c>
      <c r="O31">
        <v>121.545478</v>
      </c>
      <c r="P31">
        <v>124.873493</v>
      </c>
      <c r="Q31">
        <v>0</v>
      </c>
      <c r="R31">
        <v>20.365608000000002</v>
      </c>
      <c r="S31">
        <v>25.346374999999998</v>
      </c>
      <c r="T31">
        <v>0</v>
      </c>
      <c r="U31">
        <v>335.36497500000002</v>
      </c>
      <c r="V31">
        <v>11.969056</v>
      </c>
      <c r="W31">
        <v>33.442137000000002</v>
      </c>
      <c r="X31">
        <v>94.504739999999998</v>
      </c>
      <c r="Y31">
        <v>0</v>
      </c>
      <c r="Z31">
        <v>12.596404</v>
      </c>
      <c r="AA31">
        <v>27.002870000000001</v>
      </c>
      <c r="AB31">
        <v>39.023135000000003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41.574013000000001</v>
      </c>
      <c r="AH31">
        <v>137.72033300000001</v>
      </c>
      <c r="AI31">
        <v>16.278379000000001</v>
      </c>
      <c r="AJ31">
        <v>0</v>
      </c>
      <c r="AK31">
        <v>51.431567000000001</v>
      </c>
      <c r="AL31">
        <v>11.16682</v>
      </c>
      <c r="AM31">
        <v>15.572352</v>
      </c>
      <c r="AN31">
        <v>0.61618399999999995</v>
      </c>
      <c r="AO31">
        <v>3.6729419999999999</v>
      </c>
      <c r="AP31">
        <v>5.5396840000000003</v>
      </c>
      <c r="AQ31">
        <v>61.715420000000002</v>
      </c>
      <c r="AR31">
        <v>38.193984</v>
      </c>
      <c r="AS31">
        <v>5.1709490000000002</v>
      </c>
      <c r="AT31">
        <v>9.4231820000000006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78.965408999999994</v>
      </c>
      <c r="BA31">
        <f t="shared" si="1"/>
        <v>1921.8748279999995</v>
      </c>
      <c r="BD31">
        <v>6.96</v>
      </c>
      <c r="BE31">
        <v>1.79</v>
      </c>
      <c r="BF31">
        <v>2.16</v>
      </c>
      <c r="BG31">
        <v>1.66</v>
      </c>
      <c r="BH31">
        <v>6.05</v>
      </c>
      <c r="BI31">
        <v>0.56000000000000005</v>
      </c>
      <c r="BJ31">
        <v>0.95</v>
      </c>
      <c r="BK31">
        <v>1.19</v>
      </c>
      <c r="BL31">
        <v>0</v>
      </c>
      <c r="BM31">
        <v>0.08</v>
      </c>
      <c r="BN31">
        <v>2.88</v>
      </c>
      <c r="BO31">
        <v>1.82</v>
      </c>
      <c r="BP31">
        <v>0.25</v>
      </c>
      <c r="BQ31">
        <v>1.91</v>
      </c>
      <c r="BR31">
        <v>1.04</v>
      </c>
      <c r="BS31">
        <v>1.58</v>
      </c>
      <c r="BT31">
        <v>2.8535659999999998</v>
      </c>
      <c r="BU31">
        <v>1.2896920000000001</v>
      </c>
      <c r="BV31">
        <v>1.949408</v>
      </c>
      <c r="BW31">
        <v>1.8668910000000001</v>
      </c>
      <c r="BX31">
        <v>1.88296</v>
      </c>
      <c r="BY31">
        <v>2.5793840000000001</v>
      </c>
      <c r="BZ31">
        <v>1.275936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5.1071809999999997</v>
      </c>
      <c r="CK31">
        <v>1.7973710000000001</v>
      </c>
      <c r="CL31">
        <v>0.93111900000000003</v>
      </c>
      <c r="CM31">
        <v>3.3750550000000001</v>
      </c>
      <c r="CN31">
        <v>3.4047869999999998</v>
      </c>
      <c r="CO31">
        <v>4.127014</v>
      </c>
      <c r="CP31">
        <v>4.0924180000000003</v>
      </c>
      <c r="CQ31">
        <v>3.4047860000000001</v>
      </c>
      <c r="CR31">
        <v>0.40265099999999998</v>
      </c>
      <c r="CS31">
        <v>2.6848320000000001</v>
      </c>
      <c r="CT31">
        <v>0.93997299999999995</v>
      </c>
      <c r="CU31">
        <v>1.0655570000000001</v>
      </c>
      <c r="CV31">
        <v>0.74496700000000005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78.965408999999994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323.05571800000001</v>
      </c>
      <c r="L32">
        <v>0</v>
      </c>
      <c r="M32">
        <v>45.355356</v>
      </c>
      <c r="N32">
        <v>115.950656</v>
      </c>
      <c r="O32">
        <v>121.545478</v>
      </c>
      <c r="P32">
        <v>124.873493</v>
      </c>
      <c r="Q32">
        <v>0</v>
      </c>
      <c r="R32">
        <v>20.365608000000002</v>
      </c>
      <c r="S32">
        <v>25.346374999999998</v>
      </c>
      <c r="T32">
        <v>0</v>
      </c>
      <c r="U32">
        <v>335.36497500000002</v>
      </c>
      <c r="V32">
        <v>11.969056</v>
      </c>
      <c r="W32">
        <v>33.442137000000002</v>
      </c>
      <c r="X32">
        <v>94.504739999999998</v>
      </c>
      <c r="Y32">
        <v>0</v>
      </c>
      <c r="Z32">
        <v>12.596404</v>
      </c>
      <c r="AA32">
        <v>27.002870000000001</v>
      </c>
      <c r="AB32">
        <v>39.023135000000003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41.574013000000001</v>
      </c>
      <c r="AH32">
        <v>137.72033300000001</v>
      </c>
      <c r="AI32">
        <v>16.278379000000001</v>
      </c>
      <c r="AJ32">
        <v>0</v>
      </c>
      <c r="AK32">
        <v>51.431567000000001</v>
      </c>
      <c r="AL32">
        <v>11.16682</v>
      </c>
      <c r="AM32">
        <v>15.572352</v>
      </c>
      <c r="AN32">
        <v>0.61618399999999995</v>
      </c>
      <c r="AO32">
        <v>3.6729419999999999</v>
      </c>
      <c r="AP32">
        <v>5.5396840000000003</v>
      </c>
      <c r="AQ32">
        <v>61.715420000000002</v>
      </c>
      <c r="AR32">
        <v>10.609439999999999</v>
      </c>
      <c r="AS32">
        <v>5.1709490000000002</v>
      </c>
      <c r="AT32">
        <v>9.4231820000000006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78.965408999999994</v>
      </c>
      <c r="BA32">
        <f t="shared" si="1"/>
        <v>1894.2902839999995</v>
      </c>
      <c r="BD32">
        <v>6.96</v>
      </c>
      <c r="BE32">
        <v>1.79</v>
      </c>
      <c r="BF32">
        <v>2.16</v>
      </c>
      <c r="BG32">
        <v>1.66</v>
      </c>
      <c r="BH32">
        <v>6.05</v>
      </c>
      <c r="BI32">
        <v>0.56000000000000005</v>
      </c>
      <c r="BJ32">
        <v>0.95</v>
      </c>
      <c r="BK32">
        <v>1.19</v>
      </c>
      <c r="BL32">
        <v>0</v>
      </c>
      <c r="BM32">
        <v>0.08</v>
      </c>
      <c r="BN32">
        <v>2.88</v>
      </c>
      <c r="BO32">
        <v>1.82</v>
      </c>
      <c r="BP32">
        <v>0.25</v>
      </c>
      <c r="BQ32">
        <v>1.91</v>
      </c>
      <c r="BR32">
        <v>1.04</v>
      </c>
      <c r="BS32">
        <v>1.58</v>
      </c>
      <c r="BT32">
        <v>2.8535659999999998</v>
      </c>
      <c r="BU32">
        <v>1.2896920000000001</v>
      </c>
      <c r="BV32">
        <v>1.949408</v>
      </c>
      <c r="BW32">
        <v>1.8668910000000001</v>
      </c>
      <c r="BX32">
        <v>1.88296</v>
      </c>
      <c r="BY32">
        <v>2.5793840000000001</v>
      </c>
      <c r="BZ32">
        <v>1.275936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5.1071809999999997</v>
      </c>
      <c r="CK32">
        <v>1.7973710000000001</v>
      </c>
      <c r="CL32">
        <v>0.93111900000000003</v>
      </c>
      <c r="CM32">
        <v>3.3750550000000001</v>
      </c>
      <c r="CN32">
        <v>3.4047869999999998</v>
      </c>
      <c r="CO32">
        <v>4.127014</v>
      </c>
      <c r="CP32">
        <v>4.0924180000000003</v>
      </c>
      <c r="CQ32">
        <v>3.4047860000000001</v>
      </c>
      <c r="CR32">
        <v>0.40265099999999998</v>
      </c>
      <c r="CS32">
        <v>2.6848320000000001</v>
      </c>
      <c r="CT32">
        <v>0.93997299999999995</v>
      </c>
      <c r="CU32">
        <v>1.0655570000000001</v>
      </c>
      <c r="CV32">
        <v>0.74496700000000005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78.965408999999994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323.05571800000001</v>
      </c>
      <c r="L33">
        <v>0</v>
      </c>
      <c r="M33">
        <v>45.355356</v>
      </c>
      <c r="N33">
        <v>115.950656</v>
      </c>
      <c r="O33">
        <v>121.545478</v>
      </c>
      <c r="P33">
        <v>124.873493</v>
      </c>
      <c r="Q33">
        <v>0</v>
      </c>
      <c r="R33">
        <v>20.365608000000002</v>
      </c>
      <c r="S33">
        <v>25.346374999999998</v>
      </c>
      <c r="T33">
        <v>0</v>
      </c>
      <c r="U33">
        <v>335.36497500000002</v>
      </c>
      <c r="V33">
        <v>11.969056</v>
      </c>
      <c r="W33">
        <v>33.442137000000002</v>
      </c>
      <c r="X33">
        <v>94.504739999999998</v>
      </c>
      <c r="Y33">
        <v>0</v>
      </c>
      <c r="Z33">
        <v>6.2950299999999997</v>
      </c>
      <c r="AA33">
        <v>27.002870000000001</v>
      </c>
      <c r="AB33">
        <v>39.023135000000003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41.574013000000001</v>
      </c>
      <c r="AH33">
        <v>137.72033300000001</v>
      </c>
      <c r="AI33">
        <v>16.278379000000001</v>
      </c>
      <c r="AJ33">
        <v>0</v>
      </c>
      <c r="AK33">
        <v>51.431567000000001</v>
      </c>
      <c r="AL33">
        <v>11.16682</v>
      </c>
      <c r="AM33">
        <v>15.572352</v>
      </c>
      <c r="AN33">
        <v>0.61618399999999995</v>
      </c>
      <c r="AO33">
        <v>3.6729419999999999</v>
      </c>
      <c r="AP33">
        <v>9.8483280000000004</v>
      </c>
      <c r="AQ33">
        <v>61.715420000000002</v>
      </c>
      <c r="AR33">
        <v>10.609439999999999</v>
      </c>
      <c r="AS33">
        <v>5.1709490000000002</v>
      </c>
      <c r="AT33">
        <v>9.4231820000000006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78.69901999999999</v>
      </c>
      <c r="BA33">
        <f t="shared" si="1"/>
        <v>1892.0311649999996</v>
      </c>
      <c r="BD33">
        <v>6.96</v>
      </c>
      <c r="BE33">
        <v>1.79</v>
      </c>
      <c r="BF33">
        <v>2.16</v>
      </c>
      <c r="BG33">
        <v>1.66</v>
      </c>
      <c r="BH33">
        <v>6.05</v>
      </c>
      <c r="BI33">
        <v>0.56000000000000005</v>
      </c>
      <c r="BJ33">
        <v>0.95</v>
      </c>
      <c r="BK33">
        <v>1.19</v>
      </c>
      <c r="BL33">
        <v>0</v>
      </c>
      <c r="BM33">
        <v>0.08</v>
      </c>
      <c r="BN33">
        <v>2.88</v>
      </c>
      <c r="BO33">
        <v>1.82</v>
      </c>
      <c r="BP33">
        <v>0.25</v>
      </c>
      <c r="BQ33">
        <v>1.91</v>
      </c>
      <c r="BR33">
        <v>1.04</v>
      </c>
      <c r="BS33">
        <v>1.58</v>
      </c>
      <c r="BT33">
        <v>2.8535659999999998</v>
      </c>
      <c r="BU33">
        <v>1.2896920000000001</v>
      </c>
      <c r="BV33">
        <v>1.949408</v>
      </c>
      <c r="BW33">
        <v>1.8668910000000001</v>
      </c>
      <c r="BX33">
        <v>1.88296</v>
      </c>
      <c r="BY33">
        <v>2.5793840000000001</v>
      </c>
      <c r="BZ33">
        <v>1.275936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5.1071809999999997</v>
      </c>
      <c r="CK33">
        <v>1.7973710000000001</v>
      </c>
      <c r="CL33">
        <v>0.93111900000000003</v>
      </c>
      <c r="CM33">
        <v>3.3750550000000001</v>
      </c>
      <c r="CN33">
        <v>3.4047869999999998</v>
      </c>
      <c r="CO33">
        <v>4.127014</v>
      </c>
      <c r="CP33">
        <v>4.0924180000000003</v>
      </c>
      <c r="CQ33">
        <v>3.4047860000000001</v>
      </c>
      <c r="CR33">
        <v>0.40265099999999998</v>
      </c>
      <c r="CS33">
        <v>2.6848320000000001</v>
      </c>
      <c r="CT33">
        <v>0.93997299999999995</v>
      </c>
      <c r="CU33">
        <v>0.79916799999999999</v>
      </c>
      <c r="CV33">
        <v>0.74496700000000005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78.69901999999999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323.05571800000001</v>
      </c>
      <c r="L34">
        <v>0</v>
      </c>
      <c r="M34">
        <v>45.355356</v>
      </c>
      <c r="N34">
        <v>115.950656</v>
      </c>
      <c r="O34">
        <v>121.545478</v>
      </c>
      <c r="P34">
        <v>124.873493</v>
      </c>
      <c r="Q34">
        <v>0</v>
      </c>
      <c r="R34">
        <v>20.365608000000002</v>
      </c>
      <c r="S34">
        <v>25.346374999999998</v>
      </c>
      <c r="T34">
        <v>0</v>
      </c>
      <c r="U34">
        <v>335.36497500000002</v>
      </c>
      <c r="V34">
        <v>11.969056</v>
      </c>
      <c r="W34">
        <v>33.442137000000002</v>
      </c>
      <c r="X34">
        <v>94.504739999999998</v>
      </c>
      <c r="Y34">
        <v>0</v>
      </c>
      <c r="Z34">
        <v>6.2950299999999997</v>
      </c>
      <c r="AA34">
        <v>13.501435000000001</v>
      </c>
      <c r="AB34">
        <v>38.970472000000001</v>
      </c>
      <c r="AC34">
        <v>19.039024000000001</v>
      </c>
      <c r="AD34">
        <v>8.9583460000000006</v>
      </c>
      <c r="AE34">
        <v>48.579030000000003</v>
      </c>
      <c r="AF34">
        <v>8.709543</v>
      </c>
      <c r="AG34">
        <v>41.574013000000001</v>
      </c>
      <c r="AH34">
        <v>114.766944</v>
      </c>
      <c r="AI34">
        <v>16.278379000000001</v>
      </c>
      <c r="AJ34">
        <v>0</v>
      </c>
      <c r="AK34">
        <v>51.431567000000001</v>
      </c>
      <c r="AL34">
        <v>11.16682</v>
      </c>
      <c r="AM34">
        <v>10.355352</v>
      </c>
      <c r="AN34">
        <v>0.61618399999999995</v>
      </c>
      <c r="AO34">
        <v>3.6729419999999999</v>
      </c>
      <c r="AP34">
        <v>9.8483280000000004</v>
      </c>
      <c r="AQ34">
        <v>44.974800000000002</v>
      </c>
      <c r="AR34">
        <v>10.609439999999999</v>
      </c>
      <c r="AS34">
        <v>5.1709490000000002</v>
      </c>
      <c r="AT34">
        <v>9.4231820000000006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77.685625999999999</v>
      </c>
      <c r="BA34">
        <f t="shared" si="1"/>
        <v>1803.4009979999994</v>
      </c>
      <c r="BD34">
        <v>6.96</v>
      </c>
      <c r="BE34">
        <v>1.79</v>
      </c>
      <c r="BF34">
        <v>2.16</v>
      </c>
      <c r="BG34">
        <v>1.66</v>
      </c>
      <c r="BH34">
        <v>6.05</v>
      </c>
      <c r="BI34">
        <v>0.56000000000000005</v>
      </c>
      <c r="BJ34">
        <v>0.95</v>
      </c>
      <c r="BK34">
        <v>1.19</v>
      </c>
      <c r="BL34">
        <v>0</v>
      </c>
      <c r="BM34">
        <v>0.08</v>
      </c>
      <c r="BN34">
        <v>2.88</v>
      </c>
      <c r="BO34">
        <v>1.82</v>
      </c>
      <c r="BP34">
        <v>0.25</v>
      </c>
      <c r="BQ34">
        <v>1.91</v>
      </c>
      <c r="BR34">
        <v>1.04</v>
      </c>
      <c r="BS34">
        <v>1.58</v>
      </c>
      <c r="BT34">
        <v>2.8535659999999998</v>
      </c>
      <c r="BU34">
        <v>1.2896920000000001</v>
      </c>
      <c r="BV34">
        <v>1.949408</v>
      </c>
      <c r="BW34">
        <v>1.8668910000000001</v>
      </c>
      <c r="BX34">
        <v>1.88296</v>
      </c>
      <c r="BY34">
        <v>2.5793840000000001</v>
      </c>
      <c r="BZ34">
        <v>1.275936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5.1071809999999997</v>
      </c>
      <c r="CK34">
        <v>1.7973710000000001</v>
      </c>
      <c r="CL34">
        <v>0.93111900000000003</v>
      </c>
      <c r="CM34">
        <v>3.3750550000000001</v>
      </c>
      <c r="CN34">
        <v>3.4047869999999998</v>
      </c>
      <c r="CO34">
        <v>4.127014</v>
      </c>
      <c r="CP34">
        <v>4.0924180000000003</v>
      </c>
      <c r="CQ34">
        <v>3.4047860000000001</v>
      </c>
      <c r="CR34">
        <v>0.40265099999999998</v>
      </c>
      <c r="CS34">
        <v>2.6848320000000001</v>
      </c>
      <c r="CT34">
        <v>0.31713000000000002</v>
      </c>
      <c r="CU34">
        <v>0.53277799999999997</v>
      </c>
      <c r="CV34">
        <v>0.62080599999999997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77.685625999999999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323.05571800000001</v>
      </c>
      <c r="L35">
        <v>0</v>
      </c>
      <c r="M35">
        <v>45.355356</v>
      </c>
      <c r="N35">
        <v>115.950656</v>
      </c>
      <c r="O35">
        <v>121.545478</v>
      </c>
      <c r="P35">
        <v>124.873493</v>
      </c>
      <c r="Q35">
        <v>0</v>
      </c>
      <c r="R35">
        <v>20.365608000000002</v>
      </c>
      <c r="S35">
        <v>25.346374999999998</v>
      </c>
      <c r="T35">
        <v>0</v>
      </c>
      <c r="U35">
        <v>335.36497500000002</v>
      </c>
      <c r="V35">
        <v>11.762180000000001</v>
      </c>
      <c r="W35">
        <v>33.442137000000002</v>
      </c>
      <c r="X35">
        <v>94.504739999999998</v>
      </c>
      <c r="Y35">
        <v>0</v>
      </c>
      <c r="Z35">
        <v>6.2982019999999999</v>
      </c>
      <c r="AA35">
        <v>0</v>
      </c>
      <c r="AB35">
        <v>38.970472000000001</v>
      </c>
      <c r="AC35">
        <v>9.5195120000000006</v>
      </c>
      <c r="AD35">
        <v>8.9583460000000006</v>
      </c>
      <c r="AE35">
        <v>30.283031999999999</v>
      </c>
      <c r="AF35">
        <v>8.709543</v>
      </c>
      <c r="AG35">
        <v>41.574013000000001</v>
      </c>
      <c r="AH35">
        <v>91.813556000000005</v>
      </c>
      <c r="AI35">
        <v>3.7565490000000001</v>
      </c>
      <c r="AJ35">
        <v>0</v>
      </c>
      <c r="AK35">
        <v>51.431567000000001</v>
      </c>
      <c r="AL35">
        <v>11.16682</v>
      </c>
      <c r="AM35">
        <v>10.355352</v>
      </c>
      <c r="AN35">
        <v>0.61618399999999995</v>
      </c>
      <c r="AO35">
        <v>3.6729419999999999</v>
      </c>
      <c r="AP35">
        <v>9.8483280000000004</v>
      </c>
      <c r="AQ35">
        <v>44.974800000000002</v>
      </c>
      <c r="AR35">
        <v>10.609439999999999</v>
      </c>
      <c r="AS35">
        <v>5.1709490000000002</v>
      </c>
      <c r="AT35">
        <v>9.4231820000000006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76.964491999999993</v>
      </c>
      <c r="BA35">
        <f t="shared" si="1"/>
        <v>1725.6839969999996</v>
      </c>
      <c r="BD35">
        <v>6.96</v>
      </c>
      <c r="BE35">
        <v>1.79</v>
      </c>
      <c r="BF35">
        <v>2.16</v>
      </c>
      <c r="BG35">
        <v>1.66</v>
      </c>
      <c r="BH35">
        <v>6.05</v>
      </c>
      <c r="BI35">
        <v>0.56000000000000005</v>
      </c>
      <c r="BJ35">
        <v>0.95</v>
      </c>
      <c r="BK35">
        <v>1.19</v>
      </c>
      <c r="BL35">
        <v>0</v>
      </c>
      <c r="BM35">
        <v>0.08</v>
      </c>
      <c r="BN35">
        <v>2.88</v>
      </c>
      <c r="BO35">
        <v>1.82</v>
      </c>
      <c r="BP35">
        <v>0.25</v>
      </c>
      <c r="BQ35">
        <v>1.91</v>
      </c>
      <c r="BR35">
        <v>1.04</v>
      </c>
      <c r="BS35">
        <v>1.58</v>
      </c>
      <c r="BT35">
        <v>2.8535659999999998</v>
      </c>
      <c r="BU35">
        <v>1.2896920000000001</v>
      </c>
      <c r="BV35">
        <v>1.949408</v>
      </c>
      <c r="BW35">
        <v>1.8668910000000001</v>
      </c>
      <c r="BX35">
        <v>1.88296</v>
      </c>
      <c r="BY35">
        <v>2.5793840000000001</v>
      </c>
      <c r="BZ35">
        <v>1.275936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5.1071809999999997</v>
      </c>
      <c r="CK35">
        <v>1.7973710000000001</v>
      </c>
      <c r="CL35">
        <v>0.93111900000000003</v>
      </c>
      <c r="CM35">
        <v>3.3750550000000001</v>
      </c>
      <c r="CN35">
        <v>3.4047869999999998</v>
      </c>
      <c r="CO35">
        <v>4.127014</v>
      </c>
      <c r="CP35">
        <v>4.0924180000000003</v>
      </c>
      <c r="CQ35">
        <v>3.4047860000000001</v>
      </c>
      <c r="CR35">
        <v>0.40265099999999998</v>
      </c>
      <c r="CS35">
        <v>2.6848320000000001</v>
      </c>
      <c r="CT35">
        <v>0</v>
      </c>
      <c r="CU35">
        <v>0.25293500000000002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76.964491999999993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323.05571800000001</v>
      </c>
      <c r="L36">
        <v>0</v>
      </c>
      <c r="M36">
        <v>45.355356</v>
      </c>
      <c r="N36">
        <v>115.950656</v>
      </c>
      <c r="O36">
        <v>121.545478</v>
      </c>
      <c r="P36">
        <v>124.873493</v>
      </c>
      <c r="Q36">
        <v>0</v>
      </c>
      <c r="R36">
        <v>20.365608000000002</v>
      </c>
      <c r="S36">
        <v>25.346374999999998</v>
      </c>
      <c r="T36">
        <v>0</v>
      </c>
      <c r="U36">
        <v>335.36497500000002</v>
      </c>
      <c r="V36">
        <v>11.762180000000001</v>
      </c>
      <c r="W36">
        <v>33.442137000000002</v>
      </c>
      <c r="X36">
        <v>94.504739999999998</v>
      </c>
      <c r="Y36">
        <v>0</v>
      </c>
      <c r="Z36">
        <v>6.2982019999999999</v>
      </c>
      <c r="AA36">
        <v>0</v>
      </c>
      <c r="AB36">
        <v>25.936429</v>
      </c>
      <c r="AC36">
        <v>0</v>
      </c>
      <c r="AD36">
        <v>8.9583460000000006</v>
      </c>
      <c r="AE36">
        <v>30.283031999999999</v>
      </c>
      <c r="AF36">
        <v>8.709543</v>
      </c>
      <c r="AG36">
        <v>41.574013000000001</v>
      </c>
      <c r="AH36">
        <v>91.813556000000005</v>
      </c>
      <c r="AI36">
        <v>3.130458</v>
      </c>
      <c r="AJ36">
        <v>0</v>
      </c>
      <c r="AK36">
        <v>51.431567000000001</v>
      </c>
      <c r="AL36">
        <v>11.16682</v>
      </c>
      <c r="AM36">
        <v>5.1121359999999996</v>
      </c>
      <c r="AN36">
        <v>0.61618399999999995</v>
      </c>
      <c r="AO36">
        <v>3.6729419999999999</v>
      </c>
      <c r="AP36">
        <v>9.8483280000000004</v>
      </c>
      <c r="AQ36">
        <v>33.48124</v>
      </c>
      <c r="AR36">
        <v>10.609439999999999</v>
      </c>
      <c r="AS36">
        <v>5.1709490000000002</v>
      </c>
      <c r="AT36">
        <v>9.4231820000000006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76.711556999999999</v>
      </c>
      <c r="BA36">
        <f t="shared" si="1"/>
        <v>1685.5146399999999</v>
      </c>
      <c r="BD36">
        <v>6.96</v>
      </c>
      <c r="BE36">
        <v>1.79</v>
      </c>
      <c r="BF36">
        <v>2.16</v>
      </c>
      <c r="BG36">
        <v>1.66</v>
      </c>
      <c r="BH36">
        <v>6.05</v>
      </c>
      <c r="BI36">
        <v>0.56000000000000005</v>
      </c>
      <c r="BJ36">
        <v>0.95</v>
      </c>
      <c r="BK36">
        <v>1.19</v>
      </c>
      <c r="BL36">
        <v>0</v>
      </c>
      <c r="BM36">
        <v>0.08</v>
      </c>
      <c r="BN36">
        <v>2.88</v>
      </c>
      <c r="BO36">
        <v>1.82</v>
      </c>
      <c r="BP36">
        <v>0.25</v>
      </c>
      <c r="BQ36">
        <v>1.91</v>
      </c>
      <c r="BR36">
        <v>1.04</v>
      </c>
      <c r="BS36">
        <v>1.58</v>
      </c>
      <c r="BT36">
        <v>2.8535659999999998</v>
      </c>
      <c r="BU36">
        <v>1.2896920000000001</v>
      </c>
      <c r="BV36">
        <v>1.949408</v>
      </c>
      <c r="BW36">
        <v>1.8668910000000001</v>
      </c>
      <c r="BX36">
        <v>1.88296</v>
      </c>
      <c r="BY36">
        <v>2.5793840000000001</v>
      </c>
      <c r="BZ36">
        <v>1.275936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5.1071809999999997</v>
      </c>
      <c r="CK36">
        <v>1.7973710000000001</v>
      </c>
      <c r="CL36">
        <v>0.93111900000000003</v>
      </c>
      <c r="CM36">
        <v>3.3750550000000001</v>
      </c>
      <c r="CN36">
        <v>3.4047869999999998</v>
      </c>
      <c r="CO36">
        <v>4.127014</v>
      </c>
      <c r="CP36">
        <v>4.0924180000000003</v>
      </c>
      <c r="CQ36">
        <v>3.4047860000000001</v>
      </c>
      <c r="CR36">
        <v>0.40265099999999998</v>
      </c>
      <c r="CS36">
        <v>2.6848320000000001</v>
      </c>
      <c r="CT36">
        <v>0</v>
      </c>
      <c r="CU36">
        <v>0</v>
      </c>
      <c r="CV36">
        <v>0.496645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76.711556999999999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323.05571800000001</v>
      </c>
      <c r="L37">
        <v>0</v>
      </c>
      <c r="M37">
        <v>45.355356</v>
      </c>
      <c r="N37">
        <v>115.950656</v>
      </c>
      <c r="O37">
        <v>121.545478</v>
      </c>
      <c r="P37">
        <v>124.873493</v>
      </c>
      <c r="Q37">
        <v>0</v>
      </c>
      <c r="R37">
        <v>20.365608000000002</v>
      </c>
      <c r="S37">
        <v>25.346374999999998</v>
      </c>
      <c r="T37">
        <v>0</v>
      </c>
      <c r="U37">
        <v>335.36497500000002</v>
      </c>
      <c r="V37">
        <v>11.762180000000001</v>
      </c>
      <c r="W37">
        <v>33.442137000000002</v>
      </c>
      <c r="X37">
        <v>94.504739999999998</v>
      </c>
      <c r="Y37">
        <v>0</v>
      </c>
      <c r="Z37">
        <v>6.2982019999999999</v>
      </c>
      <c r="AA37">
        <v>0</v>
      </c>
      <c r="AB37">
        <v>25.936429</v>
      </c>
      <c r="AC37">
        <v>0</v>
      </c>
      <c r="AD37">
        <v>1.298311</v>
      </c>
      <c r="AE37">
        <v>15.141515999999999</v>
      </c>
      <c r="AF37">
        <v>8.709543</v>
      </c>
      <c r="AG37">
        <v>41.574013000000001</v>
      </c>
      <c r="AH37">
        <v>55.757219999999997</v>
      </c>
      <c r="AI37">
        <v>3.130458</v>
      </c>
      <c r="AJ37">
        <v>0</v>
      </c>
      <c r="AK37">
        <v>51.431567000000001</v>
      </c>
      <c r="AL37">
        <v>11.16682</v>
      </c>
      <c r="AM37">
        <v>0</v>
      </c>
      <c r="AN37">
        <v>0.61618399999999995</v>
      </c>
      <c r="AO37">
        <v>3.6729419999999999</v>
      </c>
      <c r="AP37">
        <v>5.5396840000000003</v>
      </c>
      <c r="AQ37">
        <v>14.9916</v>
      </c>
      <c r="AR37">
        <v>38.193984</v>
      </c>
      <c r="AS37">
        <v>10.341898</v>
      </c>
      <c r="AT37">
        <v>9.4231820000000006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76.516186000000005</v>
      </c>
      <c r="BA37">
        <f t="shared" si="1"/>
        <v>1631.3064549999997</v>
      </c>
      <c r="BD37">
        <v>6.96</v>
      </c>
      <c r="BE37">
        <v>1.79</v>
      </c>
      <c r="BF37">
        <v>2.16</v>
      </c>
      <c r="BG37">
        <v>1.66</v>
      </c>
      <c r="BH37">
        <v>6.05</v>
      </c>
      <c r="BI37">
        <v>0.56000000000000005</v>
      </c>
      <c r="BJ37">
        <v>0.95</v>
      </c>
      <c r="BK37">
        <v>1.19</v>
      </c>
      <c r="BL37">
        <v>0</v>
      </c>
      <c r="BM37">
        <v>0.08</v>
      </c>
      <c r="BN37">
        <v>2.88</v>
      </c>
      <c r="BO37">
        <v>1.82</v>
      </c>
      <c r="BP37">
        <v>0.25</v>
      </c>
      <c r="BQ37">
        <v>1.91</v>
      </c>
      <c r="BR37">
        <v>1.04</v>
      </c>
      <c r="BS37">
        <v>1.58</v>
      </c>
      <c r="BT37">
        <v>2.8535659999999998</v>
      </c>
      <c r="BU37">
        <v>1.2896920000000001</v>
      </c>
      <c r="BV37">
        <v>1.949408</v>
      </c>
      <c r="BW37">
        <v>1.8668910000000001</v>
      </c>
      <c r="BX37">
        <v>1.88296</v>
      </c>
      <c r="BY37">
        <v>2.5793840000000001</v>
      </c>
      <c r="BZ37">
        <v>1.275936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5.1071809999999997</v>
      </c>
      <c r="CK37">
        <v>1.7973710000000001</v>
      </c>
      <c r="CL37">
        <v>0.93111900000000003</v>
      </c>
      <c r="CM37">
        <v>3.3750550000000001</v>
      </c>
      <c r="CN37">
        <v>3.4047869999999998</v>
      </c>
      <c r="CO37">
        <v>4.127014</v>
      </c>
      <c r="CP37">
        <v>4.0924180000000003</v>
      </c>
      <c r="CQ37">
        <v>3.4047860000000001</v>
      </c>
      <c r="CR37">
        <v>0.40265099999999998</v>
      </c>
      <c r="CS37">
        <v>2.6848320000000001</v>
      </c>
      <c r="CT37">
        <v>0</v>
      </c>
      <c r="CU37">
        <v>0</v>
      </c>
      <c r="CV37">
        <v>0.30127399999999999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76.516186000000005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323.05571800000001</v>
      </c>
      <c r="L38">
        <v>0</v>
      </c>
      <c r="M38">
        <v>45.355356</v>
      </c>
      <c r="N38">
        <v>115.950656</v>
      </c>
      <c r="O38">
        <v>121.545478</v>
      </c>
      <c r="P38">
        <v>124.873493</v>
      </c>
      <c r="Q38">
        <v>0</v>
      </c>
      <c r="R38">
        <v>20.365608000000002</v>
      </c>
      <c r="S38">
        <v>25.346374999999998</v>
      </c>
      <c r="T38">
        <v>0</v>
      </c>
      <c r="U38">
        <v>335.36497500000002</v>
      </c>
      <c r="V38">
        <v>11.762180000000001</v>
      </c>
      <c r="W38">
        <v>33.442137000000002</v>
      </c>
      <c r="X38">
        <v>94.504739999999998</v>
      </c>
      <c r="Y38">
        <v>0</v>
      </c>
      <c r="Z38">
        <v>6.2982019999999999</v>
      </c>
      <c r="AA38">
        <v>0</v>
      </c>
      <c r="AB38">
        <v>12.902386</v>
      </c>
      <c r="AC38">
        <v>0</v>
      </c>
      <c r="AD38">
        <v>1.298311</v>
      </c>
      <c r="AE38">
        <v>15.141515999999999</v>
      </c>
      <c r="AF38">
        <v>8.709543</v>
      </c>
      <c r="AG38">
        <v>41.574013000000001</v>
      </c>
      <c r="AH38">
        <v>18.585740000000001</v>
      </c>
      <c r="AI38">
        <v>3.130458</v>
      </c>
      <c r="AJ38">
        <v>0</v>
      </c>
      <c r="AK38">
        <v>51.431567000000001</v>
      </c>
      <c r="AL38">
        <v>11.16682</v>
      </c>
      <c r="AM38">
        <v>0</v>
      </c>
      <c r="AN38">
        <v>0.61618399999999995</v>
      </c>
      <c r="AO38">
        <v>3.6729419999999999</v>
      </c>
      <c r="AP38">
        <v>5.5396840000000003</v>
      </c>
      <c r="AQ38">
        <v>14.9916</v>
      </c>
      <c r="AR38">
        <v>38.193984</v>
      </c>
      <c r="AS38">
        <v>23.657091000000001</v>
      </c>
      <c r="AT38">
        <v>9.4231820000000006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76.315336000000002</v>
      </c>
      <c r="BA38">
        <f t="shared" si="1"/>
        <v>1594.2152749999996</v>
      </c>
      <c r="BD38">
        <v>6.96</v>
      </c>
      <c r="BE38">
        <v>1.79</v>
      </c>
      <c r="BF38">
        <v>2.16</v>
      </c>
      <c r="BG38">
        <v>1.66</v>
      </c>
      <c r="BH38">
        <v>6.05</v>
      </c>
      <c r="BI38">
        <v>0.56000000000000005</v>
      </c>
      <c r="BJ38">
        <v>0.95</v>
      </c>
      <c r="BK38">
        <v>1.19</v>
      </c>
      <c r="BL38">
        <v>0</v>
      </c>
      <c r="BM38">
        <v>0.08</v>
      </c>
      <c r="BN38">
        <v>2.88</v>
      </c>
      <c r="BO38">
        <v>1.82</v>
      </c>
      <c r="BP38">
        <v>0.25</v>
      </c>
      <c r="BQ38">
        <v>1.91</v>
      </c>
      <c r="BR38">
        <v>1.04</v>
      </c>
      <c r="BS38">
        <v>1.58</v>
      </c>
      <c r="BT38">
        <v>2.8535659999999998</v>
      </c>
      <c r="BU38">
        <v>1.2896920000000001</v>
      </c>
      <c r="BV38">
        <v>1.949408</v>
      </c>
      <c r="BW38">
        <v>1.8668910000000001</v>
      </c>
      <c r="BX38">
        <v>1.88296</v>
      </c>
      <c r="BY38">
        <v>2.5793840000000001</v>
      </c>
      <c r="BZ38">
        <v>1.275936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5.1071809999999997</v>
      </c>
      <c r="CK38">
        <v>1.7973710000000001</v>
      </c>
      <c r="CL38">
        <v>0.93111900000000003</v>
      </c>
      <c r="CM38">
        <v>3.3750550000000001</v>
      </c>
      <c r="CN38">
        <v>3.4047869999999998</v>
      </c>
      <c r="CO38">
        <v>4.127014</v>
      </c>
      <c r="CP38">
        <v>4.0924180000000003</v>
      </c>
      <c r="CQ38">
        <v>3.4047860000000001</v>
      </c>
      <c r="CR38">
        <v>0.40265099999999998</v>
      </c>
      <c r="CS38">
        <v>2.6848320000000001</v>
      </c>
      <c r="CT38">
        <v>0</v>
      </c>
      <c r="CU38">
        <v>0</v>
      </c>
      <c r="CV38">
        <v>0.100424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76.315336000000002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323.05571800000001</v>
      </c>
      <c r="L39">
        <v>0</v>
      </c>
      <c r="M39">
        <v>45.355356</v>
      </c>
      <c r="N39">
        <v>115.950656</v>
      </c>
      <c r="O39">
        <v>121.545478</v>
      </c>
      <c r="P39">
        <v>124.873493</v>
      </c>
      <c r="Q39">
        <v>0</v>
      </c>
      <c r="R39">
        <v>20.365608000000002</v>
      </c>
      <c r="S39">
        <v>25.346374999999998</v>
      </c>
      <c r="T39">
        <v>0</v>
      </c>
      <c r="U39">
        <v>335.36497500000002</v>
      </c>
      <c r="V39">
        <v>11.876607</v>
      </c>
      <c r="W39">
        <v>33.442137000000002</v>
      </c>
      <c r="X39">
        <v>94.504739999999998</v>
      </c>
      <c r="Y39">
        <v>0</v>
      </c>
      <c r="Z39">
        <v>6.2982019999999999</v>
      </c>
      <c r="AA39">
        <v>0</v>
      </c>
      <c r="AB39">
        <v>0</v>
      </c>
      <c r="AC39">
        <v>0</v>
      </c>
      <c r="AD39">
        <v>7.789866</v>
      </c>
      <c r="AE39">
        <v>0</v>
      </c>
      <c r="AF39">
        <v>0</v>
      </c>
      <c r="AG39">
        <v>41.574013000000001</v>
      </c>
      <c r="AH39">
        <v>18.585740000000001</v>
      </c>
      <c r="AI39">
        <v>3.130458</v>
      </c>
      <c r="AJ39">
        <v>0</v>
      </c>
      <c r="AK39">
        <v>51.431567000000001</v>
      </c>
      <c r="AL39">
        <v>11.16682</v>
      </c>
      <c r="AM39">
        <v>0</v>
      </c>
      <c r="AN39">
        <v>0.61618399999999995</v>
      </c>
      <c r="AO39">
        <v>2.8253400000000002</v>
      </c>
      <c r="AP39">
        <v>5.5396840000000003</v>
      </c>
      <c r="AQ39">
        <v>0</v>
      </c>
      <c r="AR39">
        <v>10.609439999999999</v>
      </c>
      <c r="AS39">
        <v>23.657091000000001</v>
      </c>
      <c r="AT39">
        <v>9.4231820000000006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76.315336000000002</v>
      </c>
      <c r="BA39">
        <f t="shared" si="1"/>
        <v>1520.6440659999998</v>
      </c>
      <c r="BD39">
        <v>6.96</v>
      </c>
      <c r="BE39">
        <v>1.79</v>
      </c>
      <c r="BF39">
        <v>2.16</v>
      </c>
      <c r="BG39">
        <v>1.66</v>
      </c>
      <c r="BH39">
        <v>6.05</v>
      </c>
      <c r="BI39">
        <v>0.56000000000000005</v>
      </c>
      <c r="BJ39">
        <v>0.95</v>
      </c>
      <c r="BK39">
        <v>1.19</v>
      </c>
      <c r="BL39">
        <v>0</v>
      </c>
      <c r="BM39">
        <v>0.08</v>
      </c>
      <c r="BN39">
        <v>2.88</v>
      </c>
      <c r="BO39">
        <v>1.82</v>
      </c>
      <c r="BP39">
        <v>0.25</v>
      </c>
      <c r="BQ39">
        <v>1.91</v>
      </c>
      <c r="BR39">
        <v>1.04</v>
      </c>
      <c r="BS39">
        <v>1.58</v>
      </c>
      <c r="BT39">
        <v>2.8535659999999998</v>
      </c>
      <c r="BU39">
        <v>1.2896920000000001</v>
      </c>
      <c r="BV39">
        <v>1.949408</v>
      </c>
      <c r="BW39">
        <v>1.8668910000000001</v>
      </c>
      <c r="BX39">
        <v>1.88296</v>
      </c>
      <c r="BY39">
        <v>2.5793840000000001</v>
      </c>
      <c r="BZ39">
        <v>1.275936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5.1071809999999997</v>
      </c>
      <c r="CK39">
        <v>1.7973710000000001</v>
      </c>
      <c r="CL39">
        <v>0.93111900000000003</v>
      </c>
      <c r="CM39">
        <v>3.3750550000000001</v>
      </c>
      <c r="CN39">
        <v>3.4047869999999998</v>
      </c>
      <c r="CO39">
        <v>4.127014</v>
      </c>
      <c r="CP39">
        <v>4.0924180000000003</v>
      </c>
      <c r="CQ39">
        <v>3.4047860000000001</v>
      </c>
      <c r="CR39">
        <v>0.40265099999999998</v>
      </c>
      <c r="CS39">
        <v>2.6848320000000001</v>
      </c>
      <c r="CT39">
        <v>0</v>
      </c>
      <c r="CU39">
        <v>0</v>
      </c>
      <c r="CV39">
        <v>0.100424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76.315336000000002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323.05571800000001</v>
      </c>
      <c r="L40">
        <v>0</v>
      </c>
      <c r="M40">
        <v>45.355356</v>
      </c>
      <c r="N40">
        <v>115.950656</v>
      </c>
      <c r="O40">
        <v>121.545478</v>
      </c>
      <c r="P40">
        <v>124.873493</v>
      </c>
      <c r="Q40">
        <v>0</v>
      </c>
      <c r="R40">
        <v>20.365608000000002</v>
      </c>
      <c r="S40">
        <v>25.346374999999998</v>
      </c>
      <c r="T40">
        <v>0</v>
      </c>
      <c r="U40">
        <v>335.36497500000002</v>
      </c>
      <c r="V40">
        <v>11.876607</v>
      </c>
      <c r="W40">
        <v>33.442137000000002</v>
      </c>
      <c r="X40">
        <v>94.504739999999998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7.789866</v>
      </c>
      <c r="AE40">
        <v>0</v>
      </c>
      <c r="AF40">
        <v>0</v>
      </c>
      <c r="AG40">
        <v>41.574013000000001</v>
      </c>
      <c r="AH40">
        <v>16.355450999999999</v>
      </c>
      <c r="AI40">
        <v>0</v>
      </c>
      <c r="AJ40">
        <v>0</v>
      </c>
      <c r="AK40">
        <v>51.431567000000001</v>
      </c>
      <c r="AL40">
        <v>11.16682</v>
      </c>
      <c r="AM40">
        <v>0</v>
      </c>
      <c r="AN40">
        <v>0.61618399999999995</v>
      </c>
      <c r="AO40">
        <v>2.8253400000000002</v>
      </c>
      <c r="AP40">
        <v>5.5396840000000003</v>
      </c>
      <c r="AQ40">
        <v>0</v>
      </c>
      <c r="AR40">
        <v>10.609439999999999</v>
      </c>
      <c r="AS40">
        <v>23.657091000000001</v>
      </c>
      <c r="AT40">
        <v>9.4231820000000006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76.302554999999998</v>
      </c>
      <c r="BA40">
        <f t="shared" si="1"/>
        <v>1508.9723359999998</v>
      </c>
      <c r="BD40">
        <v>6.96</v>
      </c>
      <c r="BE40">
        <v>1.79</v>
      </c>
      <c r="BF40">
        <v>2.16</v>
      </c>
      <c r="BG40">
        <v>1.66</v>
      </c>
      <c r="BH40">
        <v>6.05</v>
      </c>
      <c r="BI40">
        <v>0.56000000000000005</v>
      </c>
      <c r="BJ40">
        <v>0.95</v>
      </c>
      <c r="BK40">
        <v>1.19</v>
      </c>
      <c r="BL40">
        <v>0</v>
      </c>
      <c r="BM40">
        <v>0.08</v>
      </c>
      <c r="BN40">
        <v>2.88</v>
      </c>
      <c r="BO40">
        <v>1.82</v>
      </c>
      <c r="BP40">
        <v>0.25</v>
      </c>
      <c r="BQ40">
        <v>1.91</v>
      </c>
      <c r="BR40">
        <v>1.04</v>
      </c>
      <c r="BS40">
        <v>1.58</v>
      </c>
      <c r="BT40">
        <v>2.8535659999999998</v>
      </c>
      <c r="BU40">
        <v>1.2896920000000001</v>
      </c>
      <c r="BV40">
        <v>1.949408</v>
      </c>
      <c r="BW40">
        <v>1.8668910000000001</v>
      </c>
      <c r="BX40">
        <v>1.88296</v>
      </c>
      <c r="BY40">
        <v>2.5793840000000001</v>
      </c>
      <c r="BZ40">
        <v>1.275936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5.1071809999999997</v>
      </c>
      <c r="CK40">
        <v>1.7973710000000001</v>
      </c>
      <c r="CL40">
        <v>0.93111900000000003</v>
      </c>
      <c r="CM40">
        <v>3.3750550000000001</v>
      </c>
      <c r="CN40">
        <v>3.4047869999999998</v>
      </c>
      <c r="CO40">
        <v>4.127014</v>
      </c>
      <c r="CP40">
        <v>4.0924180000000003</v>
      </c>
      <c r="CQ40">
        <v>3.4047860000000001</v>
      </c>
      <c r="CR40">
        <v>0.40265099999999998</v>
      </c>
      <c r="CS40">
        <v>2.6848320000000001</v>
      </c>
      <c r="CT40">
        <v>0</v>
      </c>
      <c r="CU40">
        <v>0</v>
      </c>
      <c r="CV40">
        <v>8.7642999999999999E-2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76.302554999999998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327.56050199999999</v>
      </c>
      <c r="L41">
        <v>0</v>
      </c>
      <c r="M41">
        <v>45.355356</v>
      </c>
      <c r="N41">
        <v>115.950656</v>
      </c>
      <c r="O41">
        <v>121.545478</v>
      </c>
      <c r="P41">
        <v>119.31776000000001</v>
      </c>
      <c r="Q41">
        <v>0</v>
      </c>
      <c r="R41">
        <v>20.365608000000002</v>
      </c>
      <c r="S41">
        <v>25.346374999999998</v>
      </c>
      <c r="T41">
        <v>0</v>
      </c>
      <c r="U41">
        <v>335.36497500000002</v>
      </c>
      <c r="V41">
        <v>11.630589000000001</v>
      </c>
      <c r="W41">
        <v>33.442137000000002</v>
      </c>
      <c r="X41">
        <v>94.504739999999998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7.789866</v>
      </c>
      <c r="AE41">
        <v>0</v>
      </c>
      <c r="AF41">
        <v>0</v>
      </c>
      <c r="AG41">
        <v>41.574013000000001</v>
      </c>
      <c r="AH41">
        <v>0</v>
      </c>
      <c r="AI41">
        <v>0</v>
      </c>
      <c r="AJ41">
        <v>0</v>
      </c>
      <c r="AK41">
        <v>51.431567000000001</v>
      </c>
      <c r="AL41">
        <v>11.16682</v>
      </c>
      <c r="AM41">
        <v>0</v>
      </c>
      <c r="AN41">
        <v>0.61618399999999995</v>
      </c>
      <c r="AO41">
        <v>2.5428060000000001</v>
      </c>
      <c r="AP41">
        <v>5.5396840000000003</v>
      </c>
      <c r="AQ41">
        <v>0</v>
      </c>
      <c r="AR41">
        <v>10.609439999999999</v>
      </c>
      <c r="AS41">
        <v>15.254299</v>
      </c>
      <c r="AT41">
        <v>9.4231820000000006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76.214911999999998</v>
      </c>
      <c r="BA41">
        <f t="shared" si="1"/>
        <v>1482.5469489999998</v>
      </c>
      <c r="BD41">
        <v>6.96</v>
      </c>
      <c r="BE41">
        <v>1.79</v>
      </c>
      <c r="BF41">
        <v>2.16</v>
      </c>
      <c r="BG41">
        <v>1.66</v>
      </c>
      <c r="BH41">
        <v>6.05</v>
      </c>
      <c r="BI41">
        <v>0.56000000000000005</v>
      </c>
      <c r="BJ41">
        <v>0.95</v>
      </c>
      <c r="BK41">
        <v>1.19</v>
      </c>
      <c r="BL41">
        <v>0</v>
      </c>
      <c r="BM41">
        <v>0.08</v>
      </c>
      <c r="BN41">
        <v>2.88</v>
      </c>
      <c r="BO41">
        <v>1.82</v>
      </c>
      <c r="BP41">
        <v>0.25</v>
      </c>
      <c r="BQ41">
        <v>1.91</v>
      </c>
      <c r="BR41">
        <v>1.04</v>
      </c>
      <c r="BS41">
        <v>1.58</v>
      </c>
      <c r="BT41">
        <v>2.8535659999999998</v>
      </c>
      <c r="BU41">
        <v>1.2896920000000001</v>
      </c>
      <c r="BV41">
        <v>1.949408</v>
      </c>
      <c r="BW41">
        <v>1.8668910000000001</v>
      </c>
      <c r="BX41">
        <v>1.88296</v>
      </c>
      <c r="BY41">
        <v>2.5793840000000001</v>
      </c>
      <c r="BZ41">
        <v>1.275936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5.1071809999999997</v>
      </c>
      <c r="CK41">
        <v>1.7973710000000001</v>
      </c>
      <c r="CL41">
        <v>0.93111900000000003</v>
      </c>
      <c r="CM41">
        <v>3.3750550000000001</v>
      </c>
      <c r="CN41">
        <v>3.4047869999999998</v>
      </c>
      <c r="CO41">
        <v>4.127014</v>
      </c>
      <c r="CP41">
        <v>4.0924180000000003</v>
      </c>
      <c r="CQ41">
        <v>3.4047860000000001</v>
      </c>
      <c r="CR41">
        <v>0.40265099999999998</v>
      </c>
      <c r="CS41">
        <v>2.6848320000000001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76.214911999999998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327.56050199999999</v>
      </c>
      <c r="L42">
        <v>0</v>
      </c>
      <c r="M42">
        <v>45.355356</v>
      </c>
      <c r="N42">
        <v>115.950656</v>
      </c>
      <c r="O42">
        <v>121.545478</v>
      </c>
      <c r="P42">
        <v>119.31776000000001</v>
      </c>
      <c r="Q42">
        <v>0</v>
      </c>
      <c r="R42">
        <v>20.365608000000002</v>
      </c>
      <c r="S42">
        <v>25.346374999999998</v>
      </c>
      <c r="T42">
        <v>0</v>
      </c>
      <c r="U42">
        <v>335.36497500000002</v>
      </c>
      <c r="V42">
        <v>11.630589000000001</v>
      </c>
      <c r="W42">
        <v>33.442137000000002</v>
      </c>
      <c r="X42">
        <v>94.504739999999998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7.789866</v>
      </c>
      <c r="AE42">
        <v>0</v>
      </c>
      <c r="AF42">
        <v>0</v>
      </c>
      <c r="AG42">
        <v>41.574013000000001</v>
      </c>
      <c r="AH42">
        <v>0</v>
      </c>
      <c r="AI42">
        <v>0</v>
      </c>
      <c r="AJ42">
        <v>0</v>
      </c>
      <c r="AK42">
        <v>51.431567000000001</v>
      </c>
      <c r="AL42">
        <v>11.16682</v>
      </c>
      <c r="AM42">
        <v>0</v>
      </c>
      <c r="AN42">
        <v>0.61618399999999995</v>
      </c>
      <c r="AO42">
        <v>2.5428060000000001</v>
      </c>
      <c r="AP42">
        <v>5.5396840000000003</v>
      </c>
      <c r="AQ42">
        <v>0</v>
      </c>
      <c r="AR42">
        <v>10.609439999999999</v>
      </c>
      <c r="AS42">
        <v>15.254299</v>
      </c>
      <c r="AT42">
        <v>9.4231820000000006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76.244911999999999</v>
      </c>
      <c r="BA42">
        <f t="shared" si="1"/>
        <v>1482.5769489999998</v>
      </c>
      <c r="BD42">
        <v>6.96</v>
      </c>
      <c r="BE42">
        <v>1.79</v>
      </c>
      <c r="BF42">
        <v>2.16</v>
      </c>
      <c r="BG42">
        <v>1.66</v>
      </c>
      <c r="BH42">
        <v>6.05</v>
      </c>
      <c r="BI42">
        <v>0.57999999999999996</v>
      </c>
      <c r="BJ42">
        <v>0.96</v>
      </c>
      <c r="BK42">
        <v>1.19</v>
      </c>
      <c r="BL42">
        <v>0</v>
      </c>
      <c r="BM42">
        <v>0.08</v>
      </c>
      <c r="BN42">
        <v>2.88</v>
      </c>
      <c r="BO42">
        <v>1.82</v>
      </c>
      <c r="BP42">
        <v>0.25</v>
      </c>
      <c r="BQ42">
        <v>1.91</v>
      </c>
      <c r="BR42">
        <v>1.04</v>
      </c>
      <c r="BS42">
        <v>1.58</v>
      </c>
      <c r="BT42">
        <v>2.8535659999999998</v>
      </c>
      <c r="BU42">
        <v>1.2896920000000001</v>
      </c>
      <c r="BV42">
        <v>1.949408</v>
      </c>
      <c r="BW42">
        <v>1.8668910000000001</v>
      </c>
      <c r="BX42">
        <v>1.88296</v>
      </c>
      <c r="BY42">
        <v>2.5793840000000001</v>
      </c>
      <c r="BZ42">
        <v>1.275936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5.1071809999999997</v>
      </c>
      <c r="CK42">
        <v>1.7973710000000001</v>
      </c>
      <c r="CL42">
        <v>0.93111900000000003</v>
      </c>
      <c r="CM42">
        <v>3.3750550000000001</v>
      </c>
      <c r="CN42">
        <v>3.4047869999999998</v>
      </c>
      <c r="CO42">
        <v>4.127014</v>
      </c>
      <c r="CP42">
        <v>4.0924180000000003</v>
      </c>
      <c r="CQ42">
        <v>3.4047860000000001</v>
      </c>
      <c r="CR42">
        <v>0.40265099999999998</v>
      </c>
      <c r="CS42">
        <v>2.6848320000000001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76.244911999999999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329.48250200000001</v>
      </c>
      <c r="L43">
        <v>0</v>
      </c>
      <c r="M43">
        <v>45.355356</v>
      </c>
      <c r="N43">
        <v>115.950656</v>
      </c>
      <c r="O43">
        <v>121.545478</v>
      </c>
      <c r="P43">
        <v>119.31776000000001</v>
      </c>
      <c r="Q43">
        <v>0</v>
      </c>
      <c r="R43">
        <v>20.365608000000002</v>
      </c>
      <c r="S43">
        <v>25.346374999999998</v>
      </c>
      <c r="T43">
        <v>0</v>
      </c>
      <c r="U43">
        <v>335.36497500000002</v>
      </c>
      <c r="V43">
        <v>11.876607</v>
      </c>
      <c r="W43">
        <v>33.442137000000002</v>
      </c>
      <c r="X43">
        <v>94.504739999999998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7.789866</v>
      </c>
      <c r="AE43">
        <v>0</v>
      </c>
      <c r="AF43">
        <v>0</v>
      </c>
      <c r="AG43">
        <v>41.574013000000001</v>
      </c>
      <c r="AH43">
        <v>0</v>
      </c>
      <c r="AI43">
        <v>0</v>
      </c>
      <c r="AJ43">
        <v>0</v>
      </c>
      <c r="AK43">
        <v>51.431567000000001</v>
      </c>
      <c r="AL43">
        <v>11.16682</v>
      </c>
      <c r="AM43">
        <v>0</v>
      </c>
      <c r="AN43">
        <v>0.61618399999999995</v>
      </c>
      <c r="AO43">
        <v>2.5428060000000001</v>
      </c>
      <c r="AP43">
        <v>5.5396840000000003</v>
      </c>
      <c r="AQ43">
        <v>0</v>
      </c>
      <c r="AR43">
        <v>10.609439999999999</v>
      </c>
      <c r="AS43">
        <v>15.254299</v>
      </c>
      <c r="AT43">
        <v>9.4231820000000006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75.714911999999998</v>
      </c>
      <c r="BA43">
        <f t="shared" si="1"/>
        <v>1484.2149669999997</v>
      </c>
      <c r="BD43">
        <v>6.96</v>
      </c>
      <c r="BE43">
        <v>1.79</v>
      </c>
      <c r="BF43">
        <v>2.16</v>
      </c>
      <c r="BG43">
        <v>1.66</v>
      </c>
      <c r="BH43">
        <v>6.05</v>
      </c>
      <c r="BI43">
        <v>0.57999999999999996</v>
      </c>
      <c r="BJ43">
        <v>0.43</v>
      </c>
      <c r="BK43">
        <v>1.19</v>
      </c>
      <c r="BL43">
        <v>0</v>
      </c>
      <c r="BM43">
        <v>0.08</v>
      </c>
      <c r="BN43">
        <v>2.88</v>
      </c>
      <c r="BO43">
        <v>1.82</v>
      </c>
      <c r="BP43">
        <v>0.25</v>
      </c>
      <c r="BQ43">
        <v>1.91</v>
      </c>
      <c r="BR43">
        <v>1.04</v>
      </c>
      <c r="BS43">
        <v>1.58</v>
      </c>
      <c r="BT43">
        <v>2.8535659999999998</v>
      </c>
      <c r="BU43">
        <v>1.2896920000000001</v>
      </c>
      <c r="BV43">
        <v>1.949408</v>
      </c>
      <c r="BW43">
        <v>1.8668910000000001</v>
      </c>
      <c r="BX43">
        <v>1.88296</v>
      </c>
      <c r="BY43">
        <v>2.5793840000000001</v>
      </c>
      <c r="BZ43">
        <v>1.275936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5.1071809999999997</v>
      </c>
      <c r="CK43">
        <v>1.7973710000000001</v>
      </c>
      <c r="CL43">
        <v>0.93111900000000003</v>
      </c>
      <c r="CM43">
        <v>3.3750550000000001</v>
      </c>
      <c r="CN43">
        <v>3.4047869999999998</v>
      </c>
      <c r="CO43">
        <v>4.127014</v>
      </c>
      <c r="CP43">
        <v>4.0924180000000003</v>
      </c>
      <c r="CQ43">
        <v>3.4047860000000001</v>
      </c>
      <c r="CR43">
        <v>0.40265099999999998</v>
      </c>
      <c r="CS43">
        <v>2.6848320000000001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75.714911999999998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329.48250200000001</v>
      </c>
      <c r="L44">
        <v>0</v>
      </c>
      <c r="M44">
        <v>45.355356</v>
      </c>
      <c r="N44">
        <v>115.950656</v>
      </c>
      <c r="O44">
        <v>121.545478</v>
      </c>
      <c r="P44">
        <v>119.31776000000001</v>
      </c>
      <c r="Q44">
        <v>0</v>
      </c>
      <c r="R44">
        <v>20.365608000000002</v>
      </c>
      <c r="S44">
        <v>25.346374999999998</v>
      </c>
      <c r="T44">
        <v>0</v>
      </c>
      <c r="U44">
        <v>335.36497500000002</v>
      </c>
      <c r="V44">
        <v>11.876607</v>
      </c>
      <c r="W44">
        <v>33.442137000000002</v>
      </c>
      <c r="X44">
        <v>94.504739999999998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7.789866</v>
      </c>
      <c r="AE44">
        <v>0</v>
      </c>
      <c r="AF44">
        <v>0</v>
      </c>
      <c r="AG44">
        <v>41.574013000000001</v>
      </c>
      <c r="AH44">
        <v>0</v>
      </c>
      <c r="AI44">
        <v>0</v>
      </c>
      <c r="AJ44">
        <v>0</v>
      </c>
      <c r="AK44">
        <v>51.431567000000001</v>
      </c>
      <c r="AL44">
        <v>11.16682</v>
      </c>
      <c r="AM44">
        <v>0</v>
      </c>
      <c r="AN44">
        <v>0.61618399999999995</v>
      </c>
      <c r="AO44">
        <v>2.5428060000000001</v>
      </c>
      <c r="AP44">
        <v>5.5396840000000003</v>
      </c>
      <c r="AQ44">
        <v>0</v>
      </c>
      <c r="AR44">
        <v>38.193984</v>
      </c>
      <c r="AS44">
        <v>23.657091000000001</v>
      </c>
      <c r="AT44">
        <v>9.4231820000000006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75.744911999999999</v>
      </c>
      <c r="BA44">
        <f t="shared" si="1"/>
        <v>1520.2323029999998</v>
      </c>
      <c r="BD44">
        <v>6.96</v>
      </c>
      <c r="BE44">
        <v>1.79</v>
      </c>
      <c r="BF44">
        <v>2.16</v>
      </c>
      <c r="BG44">
        <v>1.66</v>
      </c>
      <c r="BH44">
        <v>6.05</v>
      </c>
      <c r="BI44">
        <v>0.59</v>
      </c>
      <c r="BJ44">
        <v>0.45</v>
      </c>
      <c r="BK44">
        <v>1.19</v>
      </c>
      <c r="BL44">
        <v>0</v>
      </c>
      <c r="BM44">
        <v>0.08</v>
      </c>
      <c r="BN44">
        <v>2.88</v>
      </c>
      <c r="BO44">
        <v>1.82</v>
      </c>
      <c r="BP44">
        <v>0.25</v>
      </c>
      <c r="BQ44">
        <v>1.91</v>
      </c>
      <c r="BR44">
        <v>1.04</v>
      </c>
      <c r="BS44">
        <v>1.58</v>
      </c>
      <c r="BT44">
        <v>2.8535659999999998</v>
      </c>
      <c r="BU44">
        <v>1.2896920000000001</v>
      </c>
      <c r="BV44">
        <v>1.949408</v>
      </c>
      <c r="BW44">
        <v>1.8668910000000001</v>
      </c>
      <c r="BX44">
        <v>1.88296</v>
      </c>
      <c r="BY44">
        <v>2.5793840000000001</v>
      </c>
      <c r="BZ44">
        <v>1.275936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5.1071809999999997</v>
      </c>
      <c r="CK44">
        <v>1.7973710000000001</v>
      </c>
      <c r="CL44">
        <v>0.93111900000000003</v>
      </c>
      <c r="CM44">
        <v>3.3750550000000001</v>
      </c>
      <c r="CN44">
        <v>3.4047869999999998</v>
      </c>
      <c r="CO44">
        <v>4.127014</v>
      </c>
      <c r="CP44">
        <v>4.0924180000000003</v>
      </c>
      <c r="CQ44">
        <v>3.4047860000000001</v>
      </c>
      <c r="CR44">
        <v>0.40265099999999998</v>
      </c>
      <c r="CS44">
        <v>2.6848320000000001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75.744911999999999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329.48250200000001</v>
      </c>
      <c r="L45">
        <v>0</v>
      </c>
      <c r="M45">
        <v>45.355356</v>
      </c>
      <c r="N45">
        <v>115.950656</v>
      </c>
      <c r="O45">
        <v>121.545478</v>
      </c>
      <c r="P45">
        <v>119.31776000000001</v>
      </c>
      <c r="Q45">
        <v>0</v>
      </c>
      <c r="R45">
        <v>20.365608000000002</v>
      </c>
      <c r="S45">
        <v>25.346374999999998</v>
      </c>
      <c r="T45">
        <v>0</v>
      </c>
      <c r="U45">
        <v>335.36497500000002</v>
      </c>
      <c r="V45">
        <v>11.876607</v>
      </c>
      <c r="W45">
        <v>33.442137000000002</v>
      </c>
      <c r="X45">
        <v>94.504739999999998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7.789866</v>
      </c>
      <c r="AE45">
        <v>0</v>
      </c>
      <c r="AF45">
        <v>0</v>
      </c>
      <c r="AG45">
        <v>41.574013000000001</v>
      </c>
      <c r="AH45">
        <v>0</v>
      </c>
      <c r="AI45">
        <v>0</v>
      </c>
      <c r="AJ45">
        <v>0</v>
      </c>
      <c r="AK45">
        <v>51.431567000000001</v>
      </c>
      <c r="AL45">
        <v>11.16682</v>
      </c>
      <c r="AM45">
        <v>0</v>
      </c>
      <c r="AN45">
        <v>0.61618399999999995</v>
      </c>
      <c r="AO45">
        <v>2.5428060000000001</v>
      </c>
      <c r="AP45">
        <v>5.5396840000000003</v>
      </c>
      <c r="AQ45">
        <v>0</v>
      </c>
      <c r="AR45">
        <v>38.193984</v>
      </c>
      <c r="AS45">
        <v>23.657091000000001</v>
      </c>
      <c r="AT45">
        <v>9.4231820000000006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75.734543000000002</v>
      </c>
      <c r="BA45">
        <f t="shared" si="1"/>
        <v>1520.2219339999999</v>
      </c>
      <c r="BD45">
        <v>6.96</v>
      </c>
      <c r="BE45">
        <v>1.79</v>
      </c>
      <c r="BF45">
        <v>2.16</v>
      </c>
      <c r="BG45">
        <v>1.66</v>
      </c>
      <c r="BH45">
        <v>6.05</v>
      </c>
      <c r="BI45">
        <v>0.59</v>
      </c>
      <c r="BJ45">
        <v>0.45</v>
      </c>
      <c r="BK45">
        <v>1.19</v>
      </c>
      <c r="BL45">
        <v>0</v>
      </c>
      <c r="BM45">
        <v>0.08</v>
      </c>
      <c r="BN45">
        <v>2.88</v>
      </c>
      <c r="BO45">
        <v>1.82</v>
      </c>
      <c r="BP45">
        <v>0.25</v>
      </c>
      <c r="BQ45">
        <v>1.91</v>
      </c>
      <c r="BR45">
        <v>1.04</v>
      </c>
      <c r="BS45">
        <v>1.58</v>
      </c>
      <c r="BT45">
        <v>2.8535659999999998</v>
      </c>
      <c r="BU45">
        <v>1.2896920000000001</v>
      </c>
      <c r="BV45">
        <v>1.939039</v>
      </c>
      <c r="BW45">
        <v>1.8668910000000001</v>
      </c>
      <c r="BX45">
        <v>1.88296</v>
      </c>
      <c r="BY45">
        <v>2.5793840000000001</v>
      </c>
      <c r="BZ45">
        <v>1.275936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5.1071809999999997</v>
      </c>
      <c r="CK45">
        <v>1.7973710000000001</v>
      </c>
      <c r="CL45">
        <v>0.93111900000000003</v>
      </c>
      <c r="CM45">
        <v>3.3750550000000001</v>
      </c>
      <c r="CN45">
        <v>3.4047869999999998</v>
      </c>
      <c r="CO45">
        <v>4.127014</v>
      </c>
      <c r="CP45">
        <v>4.0924180000000003</v>
      </c>
      <c r="CQ45">
        <v>3.4047860000000001</v>
      </c>
      <c r="CR45">
        <v>0.40265099999999998</v>
      </c>
      <c r="CS45">
        <v>2.6848320000000001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75.734543000000002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329.48250200000001</v>
      </c>
      <c r="L46">
        <v>0</v>
      </c>
      <c r="M46">
        <v>45.355356</v>
      </c>
      <c r="N46">
        <v>115.950656</v>
      </c>
      <c r="O46">
        <v>121.545478</v>
      </c>
      <c r="P46">
        <v>119.31776000000001</v>
      </c>
      <c r="Q46">
        <v>0</v>
      </c>
      <c r="R46">
        <v>20.365608000000002</v>
      </c>
      <c r="S46">
        <v>25.346374999999998</v>
      </c>
      <c r="T46">
        <v>0</v>
      </c>
      <c r="U46">
        <v>335.36497500000002</v>
      </c>
      <c r="V46">
        <v>11.876607</v>
      </c>
      <c r="W46">
        <v>33.442137000000002</v>
      </c>
      <c r="X46">
        <v>94.504739999999998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7.789866</v>
      </c>
      <c r="AE46">
        <v>0</v>
      </c>
      <c r="AF46">
        <v>0</v>
      </c>
      <c r="AG46">
        <v>41.574013000000001</v>
      </c>
      <c r="AH46">
        <v>0</v>
      </c>
      <c r="AI46">
        <v>0</v>
      </c>
      <c r="AJ46">
        <v>0</v>
      </c>
      <c r="AK46">
        <v>51.431567000000001</v>
      </c>
      <c r="AL46">
        <v>11.16682</v>
      </c>
      <c r="AM46">
        <v>0</v>
      </c>
      <c r="AN46">
        <v>0.61618399999999995</v>
      </c>
      <c r="AO46">
        <v>2.5428060000000001</v>
      </c>
      <c r="AP46">
        <v>5.5396840000000003</v>
      </c>
      <c r="AQ46">
        <v>0</v>
      </c>
      <c r="AR46">
        <v>10.609439999999999</v>
      </c>
      <c r="AS46">
        <v>23.657091000000001</v>
      </c>
      <c r="AT46">
        <v>9.4231820000000006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75.734543000000002</v>
      </c>
      <c r="BA46">
        <f t="shared" si="1"/>
        <v>1492.6373899999999</v>
      </c>
      <c r="BD46">
        <v>6.96</v>
      </c>
      <c r="BE46">
        <v>1.79</v>
      </c>
      <c r="BF46">
        <v>2.16</v>
      </c>
      <c r="BG46">
        <v>1.66</v>
      </c>
      <c r="BH46">
        <v>6.05</v>
      </c>
      <c r="BI46">
        <v>0.59</v>
      </c>
      <c r="BJ46">
        <v>0.45</v>
      </c>
      <c r="BK46">
        <v>1.19</v>
      </c>
      <c r="BL46">
        <v>0</v>
      </c>
      <c r="BM46">
        <v>0.08</v>
      </c>
      <c r="BN46">
        <v>2.88</v>
      </c>
      <c r="BO46">
        <v>1.82</v>
      </c>
      <c r="BP46">
        <v>0.25</v>
      </c>
      <c r="BQ46">
        <v>1.91</v>
      </c>
      <c r="BR46">
        <v>1.04</v>
      </c>
      <c r="BS46">
        <v>1.58</v>
      </c>
      <c r="BT46">
        <v>2.8535659999999998</v>
      </c>
      <c r="BU46">
        <v>1.2896920000000001</v>
      </c>
      <c r="BV46">
        <v>1.939039</v>
      </c>
      <c r="BW46">
        <v>1.8668910000000001</v>
      </c>
      <c r="BX46">
        <v>1.88296</v>
      </c>
      <c r="BY46">
        <v>2.5793840000000001</v>
      </c>
      <c r="BZ46">
        <v>1.275936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5.1071809999999997</v>
      </c>
      <c r="CK46">
        <v>1.7973710000000001</v>
      </c>
      <c r="CL46">
        <v>0.93111900000000003</v>
      </c>
      <c r="CM46">
        <v>3.3750550000000001</v>
      </c>
      <c r="CN46">
        <v>3.4047869999999998</v>
      </c>
      <c r="CO46">
        <v>4.127014</v>
      </c>
      <c r="CP46">
        <v>4.0924180000000003</v>
      </c>
      <c r="CQ46">
        <v>3.4047860000000001</v>
      </c>
      <c r="CR46">
        <v>0.40265099999999998</v>
      </c>
      <c r="CS46">
        <v>2.6848320000000001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75.734543000000002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324.97771799999998</v>
      </c>
      <c r="L47">
        <v>0</v>
      </c>
      <c r="M47">
        <v>45.355356</v>
      </c>
      <c r="N47">
        <v>115.950656</v>
      </c>
      <c r="O47">
        <v>121.545478</v>
      </c>
      <c r="P47">
        <v>119.31776000000001</v>
      </c>
      <c r="Q47">
        <v>0</v>
      </c>
      <c r="R47">
        <v>20.365608000000002</v>
      </c>
      <c r="S47">
        <v>25.346374999999998</v>
      </c>
      <c r="T47">
        <v>0</v>
      </c>
      <c r="U47">
        <v>335.36497500000002</v>
      </c>
      <c r="V47">
        <v>12.72556</v>
      </c>
      <c r="W47">
        <v>33.442137000000002</v>
      </c>
      <c r="X47">
        <v>94.504739999999998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7.789866</v>
      </c>
      <c r="AE47">
        <v>0</v>
      </c>
      <c r="AF47">
        <v>0</v>
      </c>
      <c r="AG47">
        <v>41.574013000000001</v>
      </c>
      <c r="AH47">
        <v>0</v>
      </c>
      <c r="AI47">
        <v>0</v>
      </c>
      <c r="AJ47">
        <v>0</v>
      </c>
      <c r="AK47">
        <v>51.431567000000001</v>
      </c>
      <c r="AL47">
        <v>11.16682</v>
      </c>
      <c r="AM47">
        <v>0</v>
      </c>
      <c r="AN47">
        <v>0.61618399999999995</v>
      </c>
      <c r="AO47">
        <v>2.5428060000000001</v>
      </c>
      <c r="AP47">
        <v>5.5396840000000003</v>
      </c>
      <c r="AQ47">
        <v>0</v>
      </c>
      <c r="AR47">
        <v>10.609439999999999</v>
      </c>
      <c r="AS47">
        <v>15.254299</v>
      </c>
      <c r="AT47">
        <v>9.4231820000000006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75.734543000000002</v>
      </c>
      <c r="BA47">
        <f t="shared" si="1"/>
        <v>1480.578767</v>
      </c>
      <c r="BD47">
        <v>6.96</v>
      </c>
      <c r="BE47">
        <v>1.79</v>
      </c>
      <c r="BF47">
        <v>2.16</v>
      </c>
      <c r="BG47">
        <v>1.66</v>
      </c>
      <c r="BH47">
        <v>6.05</v>
      </c>
      <c r="BI47">
        <v>0.59</v>
      </c>
      <c r="BJ47">
        <v>0.45</v>
      </c>
      <c r="BK47">
        <v>1.19</v>
      </c>
      <c r="BL47">
        <v>0</v>
      </c>
      <c r="BM47">
        <v>0.08</v>
      </c>
      <c r="BN47">
        <v>2.88</v>
      </c>
      <c r="BO47">
        <v>1.82</v>
      </c>
      <c r="BP47">
        <v>0.25</v>
      </c>
      <c r="BQ47">
        <v>1.91</v>
      </c>
      <c r="BR47">
        <v>1.04</v>
      </c>
      <c r="BS47">
        <v>1.58</v>
      </c>
      <c r="BT47">
        <v>2.8535659999999998</v>
      </c>
      <c r="BU47">
        <v>1.2896920000000001</v>
      </c>
      <c r="BV47">
        <v>1.939039</v>
      </c>
      <c r="BW47">
        <v>1.8668910000000001</v>
      </c>
      <c r="BX47">
        <v>1.88296</v>
      </c>
      <c r="BY47">
        <v>2.5793840000000001</v>
      </c>
      <c r="BZ47">
        <v>1.275936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5.1071809999999997</v>
      </c>
      <c r="CK47">
        <v>1.7973710000000001</v>
      </c>
      <c r="CL47">
        <v>0.93111900000000003</v>
      </c>
      <c r="CM47">
        <v>3.3750550000000001</v>
      </c>
      <c r="CN47">
        <v>3.4047869999999998</v>
      </c>
      <c r="CO47">
        <v>4.127014</v>
      </c>
      <c r="CP47">
        <v>4.0924180000000003</v>
      </c>
      <c r="CQ47">
        <v>3.4047860000000001</v>
      </c>
      <c r="CR47">
        <v>0.40265099999999998</v>
      </c>
      <c r="CS47">
        <v>2.6848320000000001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75.734543000000002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324.97771799999998</v>
      </c>
      <c r="L48">
        <v>0</v>
      </c>
      <c r="M48">
        <v>45.355356</v>
      </c>
      <c r="N48">
        <v>115.950656</v>
      </c>
      <c r="O48">
        <v>121.545478</v>
      </c>
      <c r="P48">
        <v>119.31776000000001</v>
      </c>
      <c r="Q48">
        <v>0</v>
      </c>
      <c r="R48">
        <v>20.365608000000002</v>
      </c>
      <c r="S48">
        <v>25.346374999999998</v>
      </c>
      <c r="T48">
        <v>0</v>
      </c>
      <c r="U48">
        <v>335.36497500000002</v>
      </c>
      <c r="V48">
        <v>12.72556</v>
      </c>
      <c r="W48">
        <v>33.442137000000002</v>
      </c>
      <c r="X48">
        <v>94.504739999999998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7.789866</v>
      </c>
      <c r="AE48">
        <v>0</v>
      </c>
      <c r="AF48">
        <v>0</v>
      </c>
      <c r="AG48">
        <v>41.574013000000001</v>
      </c>
      <c r="AH48">
        <v>0</v>
      </c>
      <c r="AI48">
        <v>0</v>
      </c>
      <c r="AJ48">
        <v>0</v>
      </c>
      <c r="AK48">
        <v>51.431567000000001</v>
      </c>
      <c r="AL48">
        <v>11.16682</v>
      </c>
      <c r="AM48">
        <v>0</v>
      </c>
      <c r="AN48">
        <v>0.61618399999999995</v>
      </c>
      <c r="AO48">
        <v>2.5428060000000001</v>
      </c>
      <c r="AP48">
        <v>5.5396840000000003</v>
      </c>
      <c r="AQ48">
        <v>0</v>
      </c>
      <c r="AR48">
        <v>15.914160000000001</v>
      </c>
      <c r="AS48">
        <v>15.254299</v>
      </c>
      <c r="AT48">
        <v>9.4231820000000006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75.734543000000002</v>
      </c>
      <c r="BA48">
        <f t="shared" si="1"/>
        <v>1485.8834870000001</v>
      </c>
      <c r="BD48">
        <v>6.96</v>
      </c>
      <c r="BE48">
        <v>1.79</v>
      </c>
      <c r="BF48">
        <v>2.16</v>
      </c>
      <c r="BG48">
        <v>1.66</v>
      </c>
      <c r="BH48">
        <v>6.05</v>
      </c>
      <c r="BI48">
        <v>0.59</v>
      </c>
      <c r="BJ48">
        <v>0.45</v>
      </c>
      <c r="BK48">
        <v>1.19</v>
      </c>
      <c r="BL48">
        <v>0</v>
      </c>
      <c r="BM48">
        <v>0.08</v>
      </c>
      <c r="BN48">
        <v>2.88</v>
      </c>
      <c r="BO48">
        <v>1.82</v>
      </c>
      <c r="BP48">
        <v>0.25</v>
      </c>
      <c r="BQ48">
        <v>1.91</v>
      </c>
      <c r="BR48">
        <v>1.04</v>
      </c>
      <c r="BS48">
        <v>1.58</v>
      </c>
      <c r="BT48">
        <v>2.8535659999999998</v>
      </c>
      <c r="BU48">
        <v>1.2896920000000001</v>
      </c>
      <c r="BV48">
        <v>1.939039</v>
      </c>
      <c r="BW48">
        <v>1.8668910000000001</v>
      </c>
      <c r="BX48">
        <v>1.88296</v>
      </c>
      <c r="BY48">
        <v>2.5793840000000001</v>
      </c>
      <c r="BZ48">
        <v>1.275936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5.1071809999999997</v>
      </c>
      <c r="CK48">
        <v>1.7973710000000001</v>
      </c>
      <c r="CL48">
        <v>0.93111900000000003</v>
      </c>
      <c r="CM48">
        <v>3.3750550000000001</v>
      </c>
      <c r="CN48">
        <v>3.4047869999999998</v>
      </c>
      <c r="CO48">
        <v>4.127014</v>
      </c>
      <c r="CP48">
        <v>4.0924180000000003</v>
      </c>
      <c r="CQ48">
        <v>3.4047860000000001</v>
      </c>
      <c r="CR48">
        <v>0.40265099999999998</v>
      </c>
      <c r="CS48">
        <v>2.6848320000000001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75.734543000000002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324.97771799999998</v>
      </c>
      <c r="L49">
        <v>0</v>
      </c>
      <c r="M49">
        <v>45.355356</v>
      </c>
      <c r="N49">
        <v>115.950656</v>
      </c>
      <c r="O49">
        <v>121.545478</v>
      </c>
      <c r="P49">
        <v>119.31776000000001</v>
      </c>
      <c r="Q49">
        <v>0</v>
      </c>
      <c r="R49">
        <v>20.365608000000002</v>
      </c>
      <c r="S49">
        <v>25.346374999999998</v>
      </c>
      <c r="T49">
        <v>0</v>
      </c>
      <c r="U49">
        <v>335.36497500000002</v>
      </c>
      <c r="V49">
        <v>12.72556</v>
      </c>
      <c r="W49">
        <v>33.442137000000002</v>
      </c>
      <c r="X49">
        <v>94.504739999999998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7.789866</v>
      </c>
      <c r="AE49">
        <v>0</v>
      </c>
      <c r="AF49">
        <v>0</v>
      </c>
      <c r="AG49">
        <v>41.574013000000001</v>
      </c>
      <c r="AH49">
        <v>0</v>
      </c>
      <c r="AI49">
        <v>0</v>
      </c>
      <c r="AJ49">
        <v>0</v>
      </c>
      <c r="AK49">
        <v>51.431567000000001</v>
      </c>
      <c r="AL49">
        <v>11.16682</v>
      </c>
      <c r="AM49">
        <v>0</v>
      </c>
      <c r="AN49">
        <v>0.61618399999999995</v>
      </c>
      <c r="AO49">
        <v>2.5428060000000001</v>
      </c>
      <c r="AP49">
        <v>5.5396840000000003</v>
      </c>
      <c r="AQ49">
        <v>0</v>
      </c>
      <c r="AR49">
        <v>15.914160000000001</v>
      </c>
      <c r="AS49">
        <v>15.254299</v>
      </c>
      <c r="AT49">
        <v>9.4231820000000006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75.734543000000002</v>
      </c>
      <c r="BA49">
        <f t="shared" si="1"/>
        <v>1485.8834870000001</v>
      </c>
      <c r="BD49">
        <v>6.96</v>
      </c>
      <c r="BE49">
        <v>1.79</v>
      </c>
      <c r="BF49">
        <v>2.16</v>
      </c>
      <c r="BG49">
        <v>1.66</v>
      </c>
      <c r="BH49">
        <v>6.05</v>
      </c>
      <c r="BI49">
        <v>0.59</v>
      </c>
      <c r="BJ49">
        <v>0.45</v>
      </c>
      <c r="BK49">
        <v>1.19</v>
      </c>
      <c r="BL49">
        <v>0</v>
      </c>
      <c r="BM49">
        <v>0.08</v>
      </c>
      <c r="BN49">
        <v>2.88</v>
      </c>
      <c r="BO49">
        <v>1.82</v>
      </c>
      <c r="BP49">
        <v>0.25</v>
      </c>
      <c r="BQ49">
        <v>1.91</v>
      </c>
      <c r="BR49">
        <v>1.04</v>
      </c>
      <c r="BS49">
        <v>1.58</v>
      </c>
      <c r="BT49">
        <v>2.8535659999999998</v>
      </c>
      <c r="BU49">
        <v>1.2896920000000001</v>
      </c>
      <c r="BV49">
        <v>1.939039</v>
      </c>
      <c r="BW49">
        <v>1.8668910000000001</v>
      </c>
      <c r="BX49">
        <v>1.88296</v>
      </c>
      <c r="BY49">
        <v>2.5793840000000001</v>
      </c>
      <c r="BZ49">
        <v>1.275936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5.1071809999999997</v>
      </c>
      <c r="CK49">
        <v>1.7973710000000001</v>
      </c>
      <c r="CL49">
        <v>0.93111900000000003</v>
      </c>
      <c r="CM49">
        <v>3.3750550000000001</v>
      </c>
      <c r="CN49">
        <v>3.4047869999999998</v>
      </c>
      <c r="CO49">
        <v>4.127014</v>
      </c>
      <c r="CP49">
        <v>4.0924180000000003</v>
      </c>
      <c r="CQ49">
        <v>3.4047860000000001</v>
      </c>
      <c r="CR49">
        <v>0.40265099999999998</v>
      </c>
      <c r="CS49">
        <v>2.6848320000000001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75.734543000000002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324.97771799999998</v>
      </c>
      <c r="L50">
        <v>0</v>
      </c>
      <c r="M50">
        <v>45.355356</v>
      </c>
      <c r="N50">
        <v>115.950656</v>
      </c>
      <c r="O50">
        <v>121.545478</v>
      </c>
      <c r="P50">
        <v>119.31776000000001</v>
      </c>
      <c r="Q50">
        <v>0</v>
      </c>
      <c r="R50">
        <v>20.365608000000002</v>
      </c>
      <c r="S50">
        <v>25.346374999999998</v>
      </c>
      <c r="T50">
        <v>0</v>
      </c>
      <c r="U50">
        <v>335.36497500000002</v>
      </c>
      <c r="V50">
        <v>12.72556</v>
      </c>
      <c r="W50">
        <v>33.442137000000002</v>
      </c>
      <c r="X50">
        <v>94.504739999999998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7.789866</v>
      </c>
      <c r="AE50">
        <v>0</v>
      </c>
      <c r="AF50">
        <v>0</v>
      </c>
      <c r="AG50">
        <v>41.574013000000001</v>
      </c>
      <c r="AH50">
        <v>0</v>
      </c>
      <c r="AI50">
        <v>0</v>
      </c>
      <c r="AJ50">
        <v>0</v>
      </c>
      <c r="AK50">
        <v>51.431567000000001</v>
      </c>
      <c r="AL50">
        <v>11.16682</v>
      </c>
      <c r="AM50">
        <v>0</v>
      </c>
      <c r="AN50">
        <v>0.61618399999999995</v>
      </c>
      <c r="AO50">
        <v>2.5428060000000001</v>
      </c>
      <c r="AP50">
        <v>5.5396840000000003</v>
      </c>
      <c r="AQ50">
        <v>0</v>
      </c>
      <c r="AR50">
        <v>15.914160000000001</v>
      </c>
      <c r="AS50">
        <v>15.254299</v>
      </c>
      <c r="AT50">
        <v>9.4231820000000006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75.734543000000002</v>
      </c>
      <c r="BA50">
        <f t="shared" si="1"/>
        <v>1485.8834870000001</v>
      </c>
      <c r="BD50">
        <v>6.96</v>
      </c>
      <c r="BE50">
        <v>1.79</v>
      </c>
      <c r="BF50">
        <v>2.16</v>
      </c>
      <c r="BG50">
        <v>1.66</v>
      </c>
      <c r="BH50">
        <v>6.05</v>
      </c>
      <c r="BI50">
        <v>0.59</v>
      </c>
      <c r="BJ50">
        <v>0.45</v>
      </c>
      <c r="BK50">
        <v>1.19</v>
      </c>
      <c r="BL50">
        <v>0</v>
      </c>
      <c r="BM50">
        <v>0.08</v>
      </c>
      <c r="BN50">
        <v>2.88</v>
      </c>
      <c r="BO50">
        <v>1.82</v>
      </c>
      <c r="BP50">
        <v>0.25</v>
      </c>
      <c r="BQ50">
        <v>1.91</v>
      </c>
      <c r="BR50">
        <v>1.04</v>
      </c>
      <c r="BS50">
        <v>1.58</v>
      </c>
      <c r="BT50">
        <v>2.8535659999999998</v>
      </c>
      <c r="BU50">
        <v>1.2896920000000001</v>
      </c>
      <c r="BV50">
        <v>1.939039</v>
      </c>
      <c r="BW50">
        <v>1.8668910000000001</v>
      </c>
      <c r="BX50">
        <v>1.88296</v>
      </c>
      <c r="BY50">
        <v>2.5793840000000001</v>
      </c>
      <c r="BZ50">
        <v>1.275936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5.1071809999999997</v>
      </c>
      <c r="CK50">
        <v>1.7973710000000001</v>
      </c>
      <c r="CL50">
        <v>0.93111900000000003</v>
      </c>
      <c r="CM50">
        <v>3.3750550000000001</v>
      </c>
      <c r="CN50">
        <v>3.4047869999999998</v>
      </c>
      <c r="CO50">
        <v>4.127014</v>
      </c>
      <c r="CP50">
        <v>4.0924180000000003</v>
      </c>
      <c r="CQ50">
        <v>3.4047860000000001</v>
      </c>
      <c r="CR50">
        <v>0.40265099999999998</v>
      </c>
      <c r="CS50">
        <v>2.6848320000000001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75.734543000000002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324.97771799999998</v>
      </c>
      <c r="L51">
        <v>0</v>
      </c>
      <c r="M51">
        <v>45.355356</v>
      </c>
      <c r="N51">
        <v>115.950656</v>
      </c>
      <c r="O51">
        <v>121.545478</v>
      </c>
      <c r="P51">
        <v>119.31776000000001</v>
      </c>
      <c r="Q51">
        <v>0</v>
      </c>
      <c r="R51">
        <v>20.365608000000002</v>
      </c>
      <c r="S51">
        <v>25.346374999999998</v>
      </c>
      <c r="T51">
        <v>0</v>
      </c>
      <c r="U51">
        <v>335.36497500000002</v>
      </c>
      <c r="V51">
        <v>12.72556</v>
      </c>
      <c r="W51">
        <v>33.442137000000002</v>
      </c>
      <c r="X51">
        <v>94.504739999999998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7.789866</v>
      </c>
      <c r="AE51">
        <v>0</v>
      </c>
      <c r="AF51">
        <v>0</v>
      </c>
      <c r="AG51">
        <v>41.574013000000001</v>
      </c>
      <c r="AH51">
        <v>0</v>
      </c>
      <c r="AI51">
        <v>0</v>
      </c>
      <c r="AJ51">
        <v>0</v>
      </c>
      <c r="AK51">
        <v>51.431567000000001</v>
      </c>
      <c r="AL51">
        <v>11.16682</v>
      </c>
      <c r="AM51">
        <v>0</v>
      </c>
      <c r="AN51">
        <v>0.63485599999999998</v>
      </c>
      <c r="AO51">
        <v>2.5428060000000001</v>
      </c>
      <c r="AP51">
        <v>5.5396840000000003</v>
      </c>
      <c r="AQ51">
        <v>0</v>
      </c>
      <c r="AR51">
        <v>19.096992</v>
      </c>
      <c r="AS51">
        <v>15.254299</v>
      </c>
      <c r="AT51">
        <v>9.4231820000000006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75.734543000000002</v>
      </c>
      <c r="BA51">
        <f t="shared" si="1"/>
        <v>1489.0849909999999</v>
      </c>
      <c r="BD51">
        <v>6.96</v>
      </c>
      <c r="BE51">
        <v>1.79</v>
      </c>
      <c r="BF51">
        <v>2.16</v>
      </c>
      <c r="BG51">
        <v>1.66</v>
      </c>
      <c r="BH51">
        <v>6.05</v>
      </c>
      <c r="BI51">
        <v>0.59</v>
      </c>
      <c r="BJ51">
        <v>0.45</v>
      </c>
      <c r="BK51">
        <v>1.19</v>
      </c>
      <c r="BL51">
        <v>0</v>
      </c>
      <c r="BM51">
        <v>0.08</v>
      </c>
      <c r="BN51">
        <v>2.88</v>
      </c>
      <c r="BO51">
        <v>1.82</v>
      </c>
      <c r="BP51">
        <v>0.25</v>
      </c>
      <c r="BQ51">
        <v>1.91</v>
      </c>
      <c r="BR51">
        <v>1.04</v>
      </c>
      <c r="BS51">
        <v>1.58</v>
      </c>
      <c r="BT51">
        <v>2.8535659999999998</v>
      </c>
      <c r="BU51">
        <v>1.2896920000000001</v>
      </c>
      <c r="BV51">
        <v>1.939039</v>
      </c>
      <c r="BW51">
        <v>1.8668910000000001</v>
      </c>
      <c r="BX51">
        <v>1.88296</v>
      </c>
      <c r="BY51">
        <v>2.5793840000000001</v>
      </c>
      <c r="BZ51">
        <v>1.275936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5.1071809999999997</v>
      </c>
      <c r="CK51">
        <v>1.7973710000000001</v>
      </c>
      <c r="CL51">
        <v>0.93111900000000003</v>
      </c>
      <c r="CM51">
        <v>3.3750550000000001</v>
      </c>
      <c r="CN51">
        <v>3.4047869999999998</v>
      </c>
      <c r="CO51">
        <v>4.127014</v>
      </c>
      <c r="CP51">
        <v>4.0924180000000003</v>
      </c>
      <c r="CQ51">
        <v>3.4047860000000001</v>
      </c>
      <c r="CR51">
        <v>0.40265099999999998</v>
      </c>
      <c r="CS51">
        <v>2.6848320000000001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75.734543000000002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324.97771799999998</v>
      </c>
      <c r="L52">
        <v>0</v>
      </c>
      <c r="M52">
        <v>45.355356</v>
      </c>
      <c r="N52">
        <v>115.950656</v>
      </c>
      <c r="O52">
        <v>121.545478</v>
      </c>
      <c r="P52">
        <v>119.31776000000001</v>
      </c>
      <c r="Q52">
        <v>0</v>
      </c>
      <c r="R52">
        <v>20.365608000000002</v>
      </c>
      <c r="S52">
        <v>25.346374999999998</v>
      </c>
      <c r="T52">
        <v>0</v>
      </c>
      <c r="U52">
        <v>335.36497500000002</v>
      </c>
      <c r="V52">
        <v>12.72556</v>
      </c>
      <c r="W52">
        <v>33.442137000000002</v>
      </c>
      <c r="X52">
        <v>94.504739999999998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7.789866</v>
      </c>
      <c r="AE52">
        <v>0</v>
      </c>
      <c r="AF52">
        <v>0</v>
      </c>
      <c r="AG52">
        <v>41.574013000000001</v>
      </c>
      <c r="AH52">
        <v>0</v>
      </c>
      <c r="AI52">
        <v>0</v>
      </c>
      <c r="AJ52">
        <v>0</v>
      </c>
      <c r="AK52">
        <v>51.431567000000001</v>
      </c>
      <c r="AL52">
        <v>11.16682</v>
      </c>
      <c r="AM52">
        <v>0</v>
      </c>
      <c r="AN52">
        <v>0.63485599999999998</v>
      </c>
      <c r="AO52">
        <v>2.5428060000000001</v>
      </c>
      <c r="AP52">
        <v>5.5396840000000003</v>
      </c>
      <c r="AQ52">
        <v>0</v>
      </c>
      <c r="AR52">
        <v>19.096992</v>
      </c>
      <c r="AS52">
        <v>15.254299</v>
      </c>
      <c r="AT52">
        <v>9.4231820000000006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75.734543000000002</v>
      </c>
      <c r="BA52">
        <f t="shared" si="1"/>
        <v>1489.0849909999999</v>
      </c>
      <c r="BD52">
        <v>6.96</v>
      </c>
      <c r="BE52">
        <v>1.79</v>
      </c>
      <c r="BF52">
        <v>2.16</v>
      </c>
      <c r="BG52">
        <v>1.66</v>
      </c>
      <c r="BH52">
        <v>6.05</v>
      </c>
      <c r="BI52">
        <v>0.59</v>
      </c>
      <c r="BJ52">
        <v>0.45</v>
      </c>
      <c r="BK52">
        <v>1.19</v>
      </c>
      <c r="BL52">
        <v>0</v>
      </c>
      <c r="BM52">
        <v>0.08</v>
      </c>
      <c r="BN52">
        <v>2.88</v>
      </c>
      <c r="BO52">
        <v>1.82</v>
      </c>
      <c r="BP52">
        <v>0.25</v>
      </c>
      <c r="BQ52">
        <v>1.91</v>
      </c>
      <c r="BR52">
        <v>1.04</v>
      </c>
      <c r="BS52">
        <v>1.58</v>
      </c>
      <c r="BT52">
        <v>2.8535659999999998</v>
      </c>
      <c r="BU52">
        <v>1.2896920000000001</v>
      </c>
      <c r="BV52">
        <v>1.939039</v>
      </c>
      <c r="BW52">
        <v>1.8668910000000001</v>
      </c>
      <c r="BX52">
        <v>1.88296</v>
      </c>
      <c r="BY52">
        <v>2.5793840000000001</v>
      </c>
      <c r="BZ52">
        <v>1.275936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5.1071809999999997</v>
      </c>
      <c r="CK52">
        <v>1.7973710000000001</v>
      </c>
      <c r="CL52">
        <v>0.93111900000000003</v>
      </c>
      <c r="CM52">
        <v>3.3750550000000001</v>
      </c>
      <c r="CN52">
        <v>3.4047869999999998</v>
      </c>
      <c r="CO52">
        <v>4.127014</v>
      </c>
      <c r="CP52">
        <v>4.0924180000000003</v>
      </c>
      <c r="CQ52">
        <v>3.4047860000000001</v>
      </c>
      <c r="CR52">
        <v>0.40265099999999998</v>
      </c>
      <c r="CS52">
        <v>2.6848320000000001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75.734543000000002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284.61571800000002</v>
      </c>
      <c r="L53">
        <v>0</v>
      </c>
      <c r="M53">
        <v>45.355356</v>
      </c>
      <c r="N53">
        <v>115.950656</v>
      </c>
      <c r="O53">
        <v>121.545478</v>
      </c>
      <c r="P53">
        <v>119.31776000000001</v>
      </c>
      <c r="Q53">
        <v>0</v>
      </c>
      <c r="R53">
        <v>20.365608000000002</v>
      </c>
      <c r="S53">
        <v>25.346374999999998</v>
      </c>
      <c r="T53">
        <v>0</v>
      </c>
      <c r="U53">
        <v>335.36497500000002</v>
      </c>
      <c r="V53">
        <v>17.432860999999999</v>
      </c>
      <c r="W53">
        <v>33.442137000000002</v>
      </c>
      <c r="X53">
        <v>94.504739999999998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7.789866</v>
      </c>
      <c r="AE53">
        <v>0</v>
      </c>
      <c r="AF53">
        <v>0</v>
      </c>
      <c r="AG53">
        <v>41.574013000000001</v>
      </c>
      <c r="AH53">
        <v>0</v>
      </c>
      <c r="AI53">
        <v>0</v>
      </c>
      <c r="AJ53">
        <v>0</v>
      </c>
      <c r="AK53">
        <v>51.431567000000001</v>
      </c>
      <c r="AL53">
        <v>11.16682</v>
      </c>
      <c r="AM53">
        <v>0</v>
      </c>
      <c r="AN53">
        <v>0.63485599999999998</v>
      </c>
      <c r="AO53">
        <v>2.5428060000000001</v>
      </c>
      <c r="AP53">
        <v>9.8483280000000004</v>
      </c>
      <c r="AQ53">
        <v>0</v>
      </c>
      <c r="AR53">
        <v>15.914160000000001</v>
      </c>
      <c r="AS53">
        <v>15.254299</v>
      </c>
      <c r="AT53">
        <v>9.4231820000000006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75.724173000000008</v>
      </c>
      <c r="BA53">
        <f t="shared" si="1"/>
        <v>1454.545734</v>
      </c>
      <c r="BD53">
        <v>6.96</v>
      </c>
      <c r="BE53">
        <v>1.79</v>
      </c>
      <c r="BF53">
        <v>2.16</v>
      </c>
      <c r="BG53">
        <v>1.66</v>
      </c>
      <c r="BH53">
        <v>6.05</v>
      </c>
      <c r="BI53">
        <v>0.59</v>
      </c>
      <c r="BJ53">
        <v>0.45</v>
      </c>
      <c r="BK53">
        <v>1.19</v>
      </c>
      <c r="BL53">
        <v>0</v>
      </c>
      <c r="BM53">
        <v>0.08</v>
      </c>
      <c r="BN53">
        <v>2.88</v>
      </c>
      <c r="BO53">
        <v>1.82</v>
      </c>
      <c r="BP53">
        <v>0.25</v>
      </c>
      <c r="BQ53">
        <v>1.91</v>
      </c>
      <c r="BR53">
        <v>1.04</v>
      </c>
      <c r="BS53">
        <v>1.58</v>
      </c>
      <c r="BT53">
        <v>2.8535659999999998</v>
      </c>
      <c r="BU53">
        <v>1.2896920000000001</v>
      </c>
      <c r="BV53">
        <v>1.928669</v>
      </c>
      <c r="BW53">
        <v>1.8668910000000001</v>
      </c>
      <c r="BX53">
        <v>1.88296</v>
      </c>
      <c r="BY53">
        <v>2.5793840000000001</v>
      </c>
      <c r="BZ53">
        <v>1.275936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5.1071809999999997</v>
      </c>
      <c r="CK53">
        <v>1.7973710000000001</v>
      </c>
      <c r="CL53">
        <v>0.93111900000000003</v>
      </c>
      <c r="CM53">
        <v>3.3750550000000001</v>
      </c>
      <c r="CN53">
        <v>3.4047869999999998</v>
      </c>
      <c r="CO53">
        <v>4.127014</v>
      </c>
      <c r="CP53">
        <v>4.0924180000000003</v>
      </c>
      <c r="CQ53">
        <v>3.4047860000000001</v>
      </c>
      <c r="CR53">
        <v>0.40265099999999998</v>
      </c>
      <c r="CS53">
        <v>2.6848320000000001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75.724173000000008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284.61571800000002</v>
      </c>
      <c r="L54">
        <v>0</v>
      </c>
      <c r="M54">
        <v>45.355356</v>
      </c>
      <c r="N54">
        <v>115.950656</v>
      </c>
      <c r="O54">
        <v>121.545478</v>
      </c>
      <c r="P54">
        <v>119.31776000000001</v>
      </c>
      <c r="Q54">
        <v>0</v>
      </c>
      <c r="R54">
        <v>20.365608000000002</v>
      </c>
      <c r="S54">
        <v>25.346374999999998</v>
      </c>
      <c r="T54">
        <v>0</v>
      </c>
      <c r="U54">
        <v>335.36497500000002</v>
      </c>
      <c r="V54">
        <v>17.432860999999999</v>
      </c>
      <c r="W54">
        <v>33.442137000000002</v>
      </c>
      <c r="X54">
        <v>94.504739999999998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7.789866</v>
      </c>
      <c r="AE54">
        <v>0</v>
      </c>
      <c r="AF54">
        <v>0</v>
      </c>
      <c r="AG54">
        <v>41.574013000000001</v>
      </c>
      <c r="AH54">
        <v>0</v>
      </c>
      <c r="AI54">
        <v>0</v>
      </c>
      <c r="AJ54">
        <v>0</v>
      </c>
      <c r="AK54">
        <v>51.431567000000001</v>
      </c>
      <c r="AL54">
        <v>11.16682</v>
      </c>
      <c r="AM54">
        <v>0</v>
      </c>
      <c r="AN54">
        <v>0.63485599999999998</v>
      </c>
      <c r="AO54">
        <v>2.5428060000000001</v>
      </c>
      <c r="AP54">
        <v>9.8483280000000004</v>
      </c>
      <c r="AQ54">
        <v>0</v>
      </c>
      <c r="AR54">
        <v>15.914160000000001</v>
      </c>
      <c r="AS54">
        <v>15.254299</v>
      </c>
      <c r="AT54">
        <v>9.4231820000000006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75.684173000000001</v>
      </c>
      <c r="BA54">
        <f t="shared" si="1"/>
        <v>1454.5057340000001</v>
      </c>
      <c r="BD54">
        <v>6.96</v>
      </c>
      <c r="BE54">
        <v>1.79</v>
      </c>
      <c r="BF54">
        <v>2.16</v>
      </c>
      <c r="BG54">
        <v>1.66</v>
      </c>
      <c r="BH54">
        <v>6.05</v>
      </c>
      <c r="BI54">
        <v>0.57999999999999996</v>
      </c>
      <c r="BJ54">
        <v>0.42</v>
      </c>
      <c r="BK54">
        <v>1.19</v>
      </c>
      <c r="BL54">
        <v>0</v>
      </c>
      <c r="BM54">
        <v>0.08</v>
      </c>
      <c r="BN54">
        <v>2.88</v>
      </c>
      <c r="BO54">
        <v>1.82</v>
      </c>
      <c r="BP54">
        <v>0.25</v>
      </c>
      <c r="BQ54">
        <v>1.91</v>
      </c>
      <c r="BR54">
        <v>1.04</v>
      </c>
      <c r="BS54">
        <v>1.58</v>
      </c>
      <c r="BT54">
        <v>2.8535659999999998</v>
      </c>
      <c r="BU54">
        <v>1.2896920000000001</v>
      </c>
      <c r="BV54">
        <v>1.928669</v>
      </c>
      <c r="BW54">
        <v>1.8668910000000001</v>
      </c>
      <c r="BX54">
        <v>1.88296</v>
      </c>
      <c r="BY54">
        <v>2.5793840000000001</v>
      </c>
      <c r="BZ54">
        <v>1.275936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5.1071809999999997</v>
      </c>
      <c r="CK54">
        <v>1.7973710000000001</v>
      </c>
      <c r="CL54">
        <v>0.93111900000000003</v>
      </c>
      <c r="CM54">
        <v>3.3750550000000001</v>
      </c>
      <c r="CN54">
        <v>3.4047869999999998</v>
      </c>
      <c r="CO54">
        <v>4.127014</v>
      </c>
      <c r="CP54">
        <v>4.0924180000000003</v>
      </c>
      <c r="CQ54">
        <v>3.4047860000000001</v>
      </c>
      <c r="CR54">
        <v>0.40265099999999998</v>
      </c>
      <c r="CS54">
        <v>2.6848320000000001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75.684173000000001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284.61571800000002</v>
      </c>
      <c r="L55">
        <v>0</v>
      </c>
      <c r="M55">
        <v>45.355356</v>
      </c>
      <c r="N55">
        <v>115.950656</v>
      </c>
      <c r="O55">
        <v>121.545478</v>
      </c>
      <c r="P55">
        <v>119.31776000000001</v>
      </c>
      <c r="Q55">
        <v>0</v>
      </c>
      <c r="R55">
        <v>20.365608000000002</v>
      </c>
      <c r="S55">
        <v>25.346374999999998</v>
      </c>
      <c r="T55">
        <v>0</v>
      </c>
      <c r="U55">
        <v>335.36497500000002</v>
      </c>
      <c r="V55">
        <v>17.432860999999999</v>
      </c>
      <c r="W55">
        <v>33.442137000000002</v>
      </c>
      <c r="X55">
        <v>94.504739999999998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7.789866</v>
      </c>
      <c r="AE55">
        <v>0</v>
      </c>
      <c r="AF55">
        <v>0</v>
      </c>
      <c r="AG55">
        <v>41.574013000000001</v>
      </c>
      <c r="AH55">
        <v>0</v>
      </c>
      <c r="AI55">
        <v>0</v>
      </c>
      <c r="AJ55">
        <v>0</v>
      </c>
      <c r="AK55">
        <v>51.431567000000001</v>
      </c>
      <c r="AL55">
        <v>11.16682</v>
      </c>
      <c r="AM55">
        <v>0</v>
      </c>
      <c r="AN55">
        <v>0.63485599999999998</v>
      </c>
      <c r="AO55">
        <v>2.5428060000000001</v>
      </c>
      <c r="AP55">
        <v>5.5396840000000003</v>
      </c>
      <c r="AQ55">
        <v>0</v>
      </c>
      <c r="AR55">
        <v>15.914160000000001</v>
      </c>
      <c r="AS55">
        <v>15.254299</v>
      </c>
      <c r="AT55">
        <v>9.4231820000000006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75.684173000000001</v>
      </c>
      <c r="BA55">
        <f t="shared" si="1"/>
        <v>1450.1970900000001</v>
      </c>
      <c r="BD55">
        <v>6.96</v>
      </c>
      <c r="BE55">
        <v>1.79</v>
      </c>
      <c r="BF55">
        <v>2.16</v>
      </c>
      <c r="BG55">
        <v>1.66</v>
      </c>
      <c r="BH55">
        <v>6.05</v>
      </c>
      <c r="BI55">
        <v>0.57999999999999996</v>
      </c>
      <c r="BJ55">
        <v>0.42</v>
      </c>
      <c r="BK55">
        <v>1.19</v>
      </c>
      <c r="BL55">
        <v>0</v>
      </c>
      <c r="BM55">
        <v>0.08</v>
      </c>
      <c r="BN55">
        <v>2.88</v>
      </c>
      <c r="BO55">
        <v>1.82</v>
      </c>
      <c r="BP55">
        <v>0.25</v>
      </c>
      <c r="BQ55">
        <v>1.91</v>
      </c>
      <c r="BR55">
        <v>1.04</v>
      </c>
      <c r="BS55">
        <v>1.58</v>
      </c>
      <c r="BT55">
        <v>2.8535659999999998</v>
      </c>
      <c r="BU55">
        <v>1.2896920000000001</v>
      </c>
      <c r="BV55">
        <v>1.928669</v>
      </c>
      <c r="BW55">
        <v>1.8668910000000001</v>
      </c>
      <c r="BX55">
        <v>1.88296</v>
      </c>
      <c r="BY55">
        <v>2.5793840000000001</v>
      </c>
      <c r="BZ55">
        <v>1.275936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5.1071809999999997</v>
      </c>
      <c r="CK55">
        <v>1.7973710000000001</v>
      </c>
      <c r="CL55">
        <v>0.93111900000000003</v>
      </c>
      <c r="CM55">
        <v>3.3750550000000001</v>
      </c>
      <c r="CN55">
        <v>3.4047869999999998</v>
      </c>
      <c r="CO55">
        <v>4.127014</v>
      </c>
      <c r="CP55">
        <v>4.0924180000000003</v>
      </c>
      <c r="CQ55">
        <v>3.4047860000000001</v>
      </c>
      <c r="CR55">
        <v>0.40265099999999998</v>
      </c>
      <c r="CS55">
        <v>2.6848320000000001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75.684173000000001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284.61571800000002</v>
      </c>
      <c r="L56">
        <v>0</v>
      </c>
      <c r="M56">
        <v>45.355356</v>
      </c>
      <c r="N56">
        <v>115.950656</v>
      </c>
      <c r="O56">
        <v>121.545478</v>
      </c>
      <c r="P56">
        <v>119.31776000000001</v>
      </c>
      <c r="Q56">
        <v>0</v>
      </c>
      <c r="R56">
        <v>20.365608000000002</v>
      </c>
      <c r="S56">
        <v>25.346374999999998</v>
      </c>
      <c r="T56">
        <v>0</v>
      </c>
      <c r="U56">
        <v>335.36497500000002</v>
      </c>
      <c r="V56">
        <v>17.432860999999999</v>
      </c>
      <c r="W56">
        <v>33.442137000000002</v>
      </c>
      <c r="X56">
        <v>94.504739999999998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7.789866</v>
      </c>
      <c r="AE56">
        <v>0</v>
      </c>
      <c r="AF56">
        <v>0</v>
      </c>
      <c r="AG56">
        <v>41.574013000000001</v>
      </c>
      <c r="AH56">
        <v>0</v>
      </c>
      <c r="AI56">
        <v>0</v>
      </c>
      <c r="AJ56">
        <v>0</v>
      </c>
      <c r="AK56">
        <v>51.431567000000001</v>
      </c>
      <c r="AL56">
        <v>11.16682</v>
      </c>
      <c r="AM56">
        <v>0</v>
      </c>
      <c r="AN56">
        <v>0.63485599999999998</v>
      </c>
      <c r="AO56">
        <v>2.5428060000000001</v>
      </c>
      <c r="AP56">
        <v>5.5396840000000003</v>
      </c>
      <c r="AQ56">
        <v>0</v>
      </c>
      <c r="AR56">
        <v>15.914160000000001</v>
      </c>
      <c r="AS56">
        <v>15.254299</v>
      </c>
      <c r="AT56">
        <v>9.4231820000000006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75.684173000000001</v>
      </c>
      <c r="BA56">
        <f t="shared" si="1"/>
        <v>1450.1970900000001</v>
      </c>
      <c r="BD56">
        <v>6.96</v>
      </c>
      <c r="BE56">
        <v>1.79</v>
      </c>
      <c r="BF56">
        <v>2.16</v>
      </c>
      <c r="BG56">
        <v>1.66</v>
      </c>
      <c r="BH56">
        <v>6.05</v>
      </c>
      <c r="BI56">
        <v>0.57999999999999996</v>
      </c>
      <c r="BJ56">
        <v>0.42</v>
      </c>
      <c r="BK56">
        <v>1.19</v>
      </c>
      <c r="BL56">
        <v>0</v>
      </c>
      <c r="BM56">
        <v>0.08</v>
      </c>
      <c r="BN56">
        <v>2.88</v>
      </c>
      <c r="BO56">
        <v>1.82</v>
      </c>
      <c r="BP56">
        <v>0.25</v>
      </c>
      <c r="BQ56">
        <v>1.91</v>
      </c>
      <c r="BR56">
        <v>1.04</v>
      </c>
      <c r="BS56">
        <v>1.58</v>
      </c>
      <c r="BT56">
        <v>2.8535659999999998</v>
      </c>
      <c r="BU56">
        <v>1.2896920000000001</v>
      </c>
      <c r="BV56">
        <v>1.928669</v>
      </c>
      <c r="BW56">
        <v>1.8668910000000001</v>
      </c>
      <c r="BX56">
        <v>1.88296</v>
      </c>
      <c r="BY56">
        <v>2.5793840000000001</v>
      </c>
      <c r="BZ56">
        <v>1.275936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5.1071809999999997</v>
      </c>
      <c r="CK56">
        <v>1.7973710000000001</v>
      </c>
      <c r="CL56">
        <v>0.93111900000000003</v>
      </c>
      <c r="CM56">
        <v>3.3750550000000001</v>
      </c>
      <c r="CN56">
        <v>3.4047869999999998</v>
      </c>
      <c r="CO56">
        <v>4.127014</v>
      </c>
      <c r="CP56">
        <v>4.0924180000000003</v>
      </c>
      <c r="CQ56">
        <v>3.4047860000000001</v>
      </c>
      <c r="CR56">
        <v>0.40265099999999998</v>
      </c>
      <c r="CS56">
        <v>2.6848320000000001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75.684173000000001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248.899</v>
      </c>
      <c r="L57">
        <v>0</v>
      </c>
      <c r="M57">
        <v>45.355356</v>
      </c>
      <c r="N57">
        <v>115.950656</v>
      </c>
      <c r="O57">
        <v>121.545478</v>
      </c>
      <c r="P57">
        <v>119.31776000000001</v>
      </c>
      <c r="Q57">
        <v>0</v>
      </c>
      <c r="R57">
        <v>20.365608000000002</v>
      </c>
      <c r="S57">
        <v>25.346374999999998</v>
      </c>
      <c r="T57">
        <v>0</v>
      </c>
      <c r="U57">
        <v>335.36497500000002</v>
      </c>
      <c r="V57">
        <v>17.432860999999999</v>
      </c>
      <c r="W57">
        <v>33.442137000000002</v>
      </c>
      <c r="X57">
        <v>94.504739999999998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7.789866</v>
      </c>
      <c r="AE57">
        <v>0</v>
      </c>
      <c r="AF57">
        <v>0</v>
      </c>
      <c r="AG57">
        <v>41.574013000000001</v>
      </c>
      <c r="AH57">
        <v>0</v>
      </c>
      <c r="AI57">
        <v>0</v>
      </c>
      <c r="AJ57">
        <v>0</v>
      </c>
      <c r="AK57">
        <v>51.431567000000001</v>
      </c>
      <c r="AL57">
        <v>11.16682</v>
      </c>
      <c r="AM57">
        <v>0</v>
      </c>
      <c r="AN57">
        <v>0.63485599999999998</v>
      </c>
      <c r="AO57">
        <v>2.5428060000000001</v>
      </c>
      <c r="AP57">
        <v>5.5396840000000003</v>
      </c>
      <c r="AQ57">
        <v>0</v>
      </c>
      <c r="AR57">
        <v>26.523599999999998</v>
      </c>
      <c r="AS57">
        <v>19.391058000000001</v>
      </c>
      <c r="AT57">
        <v>9.4231820000000006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75.684173000000001</v>
      </c>
      <c r="BA57">
        <f t="shared" si="1"/>
        <v>1429.2265709999999</v>
      </c>
      <c r="BD57">
        <v>6.96</v>
      </c>
      <c r="BE57">
        <v>1.79</v>
      </c>
      <c r="BF57">
        <v>2.16</v>
      </c>
      <c r="BG57">
        <v>1.66</v>
      </c>
      <c r="BH57">
        <v>6.05</v>
      </c>
      <c r="BI57">
        <v>0.57999999999999996</v>
      </c>
      <c r="BJ57">
        <v>0.42</v>
      </c>
      <c r="BK57">
        <v>1.19</v>
      </c>
      <c r="BL57">
        <v>0</v>
      </c>
      <c r="BM57">
        <v>0.08</v>
      </c>
      <c r="BN57">
        <v>2.88</v>
      </c>
      <c r="BO57">
        <v>1.82</v>
      </c>
      <c r="BP57">
        <v>0.25</v>
      </c>
      <c r="BQ57">
        <v>1.91</v>
      </c>
      <c r="BR57">
        <v>1.04</v>
      </c>
      <c r="BS57">
        <v>1.58</v>
      </c>
      <c r="BT57">
        <v>2.8535659999999998</v>
      </c>
      <c r="BU57">
        <v>1.2896920000000001</v>
      </c>
      <c r="BV57">
        <v>1.928669</v>
      </c>
      <c r="BW57">
        <v>1.8668910000000001</v>
      </c>
      <c r="BX57">
        <v>1.88296</v>
      </c>
      <c r="BY57">
        <v>2.5793840000000001</v>
      </c>
      <c r="BZ57">
        <v>1.275936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5.1071809999999997</v>
      </c>
      <c r="CK57">
        <v>1.7973710000000001</v>
      </c>
      <c r="CL57">
        <v>0.93111900000000003</v>
      </c>
      <c r="CM57">
        <v>3.3750550000000001</v>
      </c>
      <c r="CN57">
        <v>3.4047869999999998</v>
      </c>
      <c r="CO57">
        <v>4.127014</v>
      </c>
      <c r="CP57">
        <v>4.0924180000000003</v>
      </c>
      <c r="CQ57">
        <v>3.4047860000000001</v>
      </c>
      <c r="CR57">
        <v>0.40265099999999998</v>
      </c>
      <c r="CS57">
        <v>2.6848320000000001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75.684173000000001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246.01599999999999</v>
      </c>
      <c r="L58">
        <v>0</v>
      </c>
      <c r="M58">
        <v>45.355356</v>
      </c>
      <c r="N58">
        <v>115.950656</v>
      </c>
      <c r="O58">
        <v>121.545478</v>
      </c>
      <c r="P58">
        <v>119.31776000000001</v>
      </c>
      <c r="Q58">
        <v>0</v>
      </c>
      <c r="R58">
        <v>20.365608000000002</v>
      </c>
      <c r="S58">
        <v>25.346374999999998</v>
      </c>
      <c r="T58">
        <v>0</v>
      </c>
      <c r="U58">
        <v>335.36497500000002</v>
      </c>
      <c r="V58">
        <v>17.432860999999999</v>
      </c>
      <c r="W58">
        <v>33.442137000000002</v>
      </c>
      <c r="X58">
        <v>94.504739999999998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7.789866</v>
      </c>
      <c r="AE58">
        <v>0</v>
      </c>
      <c r="AF58">
        <v>0</v>
      </c>
      <c r="AG58">
        <v>41.574013000000001</v>
      </c>
      <c r="AH58">
        <v>0</v>
      </c>
      <c r="AI58">
        <v>0</v>
      </c>
      <c r="AJ58">
        <v>0</v>
      </c>
      <c r="AK58">
        <v>51.431567000000001</v>
      </c>
      <c r="AL58">
        <v>11.16682</v>
      </c>
      <c r="AM58">
        <v>0</v>
      </c>
      <c r="AN58">
        <v>0.63485599999999998</v>
      </c>
      <c r="AO58">
        <v>2.5428060000000001</v>
      </c>
      <c r="AP58">
        <v>5.5396840000000003</v>
      </c>
      <c r="AQ58">
        <v>0</v>
      </c>
      <c r="AR58">
        <v>26.523599999999998</v>
      </c>
      <c r="AS58">
        <v>19.391058000000001</v>
      </c>
      <c r="AT58">
        <v>9.4231820000000006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75.684173000000001</v>
      </c>
      <c r="BA58">
        <f t="shared" si="1"/>
        <v>1426.3435709999999</v>
      </c>
      <c r="BD58">
        <v>6.96</v>
      </c>
      <c r="BE58">
        <v>1.79</v>
      </c>
      <c r="BF58">
        <v>2.16</v>
      </c>
      <c r="BG58">
        <v>1.66</v>
      </c>
      <c r="BH58">
        <v>6.05</v>
      </c>
      <c r="BI58">
        <v>0.57999999999999996</v>
      </c>
      <c r="BJ58">
        <v>0.42</v>
      </c>
      <c r="BK58">
        <v>1.19</v>
      </c>
      <c r="BL58">
        <v>0</v>
      </c>
      <c r="BM58">
        <v>0.08</v>
      </c>
      <c r="BN58">
        <v>2.88</v>
      </c>
      <c r="BO58">
        <v>1.82</v>
      </c>
      <c r="BP58">
        <v>0.25</v>
      </c>
      <c r="BQ58">
        <v>1.91</v>
      </c>
      <c r="BR58">
        <v>1.04</v>
      </c>
      <c r="BS58">
        <v>1.58</v>
      </c>
      <c r="BT58">
        <v>2.8535659999999998</v>
      </c>
      <c r="BU58">
        <v>1.2896920000000001</v>
      </c>
      <c r="BV58">
        <v>1.928669</v>
      </c>
      <c r="BW58">
        <v>1.8668910000000001</v>
      </c>
      <c r="BX58">
        <v>1.88296</v>
      </c>
      <c r="BY58">
        <v>2.5793840000000001</v>
      </c>
      <c r="BZ58">
        <v>1.275936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5.1071809999999997</v>
      </c>
      <c r="CK58">
        <v>1.7973710000000001</v>
      </c>
      <c r="CL58">
        <v>0.93111900000000003</v>
      </c>
      <c r="CM58">
        <v>3.3750550000000001</v>
      </c>
      <c r="CN58">
        <v>3.4047869999999998</v>
      </c>
      <c r="CO58">
        <v>4.127014</v>
      </c>
      <c r="CP58">
        <v>4.0924180000000003</v>
      </c>
      <c r="CQ58">
        <v>3.4047860000000001</v>
      </c>
      <c r="CR58">
        <v>0.40265099999999998</v>
      </c>
      <c r="CS58">
        <v>2.6848320000000001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75.684173000000001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255.626</v>
      </c>
      <c r="L59">
        <v>0</v>
      </c>
      <c r="M59">
        <v>45.355356</v>
      </c>
      <c r="N59">
        <v>115.950656</v>
      </c>
      <c r="O59">
        <v>121.545478</v>
      </c>
      <c r="P59">
        <v>119.31776000000001</v>
      </c>
      <c r="Q59">
        <v>0</v>
      </c>
      <c r="R59">
        <v>20.365608000000002</v>
      </c>
      <c r="S59">
        <v>25.346374999999998</v>
      </c>
      <c r="T59">
        <v>0</v>
      </c>
      <c r="U59">
        <v>335.36497500000002</v>
      </c>
      <c r="V59">
        <v>17.432860999999999</v>
      </c>
      <c r="W59">
        <v>33.442137000000002</v>
      </c>
      <c r="X59">
        <v>94.504739999999998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8.9583460000000006</v>
      </c>
      <c r="AE59">
        <v>0</v>
      </c>
      <c r="AF59">
        <v>0</v>
      </c>
      <c r="AG59">
        <v>41.574013000000001</v>
      </c>
      <c r="AH59">
        <v>0</v>
      </c>
      <c r="AI59">
        <v>0</v>
      </c>
      <c r="AJ59">
        <v>0</v>
      </c>
      <c r="AK59">
        <v>51.431567000000001</v>
      </c>
      <c r="AL59">
        <v>11.16682</v>
      </c>
      <c r="AM59">
        <v>0</v>
      </c>
      <c r="AN59">
        <v>0.63485599999999998</v>
      </c>
      <c r="AO59">
        <v>2.5428060000000001</v>
      </c>
      <c r="AP59">
        <v>5.5396840000000003</v>
      </c>
      <c r="AQ59">
        <v>0</v>
      </c>
      <c r="AR59">
        <v>19.096992</v>
      </c>
      <c r="AS59">
        <v>19.391058000000001</v>
      </c>
      <c r="AT59">
        <v>9.4231820000000006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75.684173000000001</v>
      </c>
      <c r="BA59">
        <f t="shared" si="1"/>
        <v>1429.6954429999998</v>
      </c>
      <c r="BD59">
        <v>6.96</v>
      </c>
      <c r="BE59">
        <v>1.79</v>
      </c>
      <c r="BF59">
        <v>2.16</v>
      </c>
      <c r="BG59">
        <v>1.66</v>
      </c>
      <c r="BH59">
        <v>6.05</v>
      </c>
      <c r="BI59">
        <v>0.57999999999999996</v>
      </c>
      <c r="BJ59">
        <v>0.42</v>
      </c>
      <c r="BK59">
        <v>1.19</v>
      </c>
      <c r="BL59">
        <v>0</v>
      </c>
      <c r="BM59">
        <v>0.08</v>
      </c>
      <c r="BN59">
        <v>2.88</v>
      </c>
      <c r="BO59">
        <v>1.82</v>
      </c>
      <c r="BP59">
        <v>0.25</v>
      </c>
      <c r="BQ59">
        <v>1.91</v>
      </c>
      <c r="BR59">
        <v>1.04</v>
      </c>
      <c r="BS59">
        <v>1.58</v>
      </c>
      <c r="BT59">
        <v>2.8535659999999998</v>
      </c>
      <c r="BU59">
        <v>1.2896920000000001</v>
      </c>
      <c r="BV59">
        <v>1.928669</v>
      </c>
      <c r="BW59">
        <v>1.8668910000000001</v>
      </c>
      <c r="BX59">
        <v>1.88296</v>
      </c>
      <c r="BY59">
        <v>2.5793840000000001</v>
      </c>
      <c r="BZ59">
        <v>1.275936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5.1071809999999997</v>
      </c>
      <c r="CK59">
        <v>1.7973710000000001</v>
      </c>
      <c r="CL59">
        <v>0.93111900000000003</v>
      </c>
      <c r="CM59">
        <v>3.3750550000000001</v>
      </c>
      <c r="CN59">
        <v>3.4047869999999998</v>
      </c>
      <c r="CO59">
        <v>4.127014</v>
      </c>
      <c r="CP59">
        <v>4.0924180000000003</v>
      </c>
      <c r="CQ59">
        <v>3.4047860000000001</v>
      </c>
      <c r="CR59">
        <v>0.40265099999999998</v>
      </c>
      <c r="CS59">
        <v>2.6848320000000001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75.684173000000001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267.15800000000002</v>
      </c>
      <c r="L60">
        <v>0</v>
      </c>
      <c r="M60">
        <v>45.355356</v>
      </c>
      <c r="N60">
        <v>115.950656</v>
      </c>
      <c r="O60">
        <v>121.545478</v>
      </c>
      <c r="P60">
        <v>119.31776000000001</v>
      </c>
      <c r="Q60">
        <v>0</v>
      </c>
      <c r="R60">
        <v>20.365608000000002</v>
      </c>
      <c r="S60">
        <v>25.346374999999998</v>
      </c>
      <c r="T60">
        <v>0</v>
      </c>
      <c r="U60">
        <v>335.36497500000002</v>
      </c>
      <c r="V60">
        <v>17.432860999999999</v>
      </c>
      <c r="W60">
        <v>33.442137000000002</v>
      </c>
      <c r="X60">
        <v>94.504739999999998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8.9583460000000006</v>
      </c>
      <c r="AE60">
        <v>0</v>
      </c>
      <c r="AF60">
        <v>0</v>
      </c>
      <c r="AG60">
        <v>41.574013000000001</v>
      </c>
      <c r="AH60">
        <v>0</v>
      </c>
      <c r="AI60">
        <v>0</v>
      </c>
      <c r="AJ60">
        <v>0</v>
      </c>
      <c r="AK60">
        <v>51.431567000000001</v>
      </c>
      <c r="AL60">
        <v>11.16682</v>
      </c>
      <c r="AM60">
        <v>0</v>
      </c>
      <c r="AN60">
        <v>0.63485599999999998</v>
      </c>
      <c r="AO60">
        <v>2.5428060000000001</v>
      </c>
      <c r="AP60">
        <v>5.5396840000000003</v>
      </c>
      <c r="AQ60">
        <v>0</v>
      </c>
      <c r="AR60">
        <v>19.096992</v>
      </c>
      <c r="AS60">
        <v>19.391058000000001</v>
      </c>
      <c r="AT60">
        <v>9.4231820000000006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75.684173000000001</v>
      </c>
      <c r="BA60">
        <f t="shared" si="1"/>
        <v>1441.2274429999998</v>
      </c>
      <c r="BD60">
        <v>6.96</v>
      </c>
      <c r="BE60">
        <v>1.79</v>
      </c>
      <c r="BF60">
        <v>2.16</v>
      </c>
      <c r="BG60">
        <v>1.66</v>
      </c>
      <c r="BH60">
        <v>6.05</v>
      </c>
      <c r="BI60">
        <v>0.57999999999999996</v>
      </c>
      <c r="BJ60">
        <v>0.42</v>
      </c>
      <c r="BK60">
        <v>1.19</v>
      </c>
      <c r="BL60">
        <v>0</v>
      </c>
      <c r="BM60">
        <v>0.08</v>
      </c>
      <c r="BN60">
        <v>2.88</v>
      </c>
      <c r="BO60">
        <v>1.82</v>
      </c>
      <c r="BP60">
        <v>0.25</v>
      </c>
      <c r="BQ60">
        <v>1.91</v>
      </c>
      <c r="BR60">
        <v>1.04</v>
      </c>
      <c r="BS60">
        <v>1.58</v>
      </c>
      <c r="BT60">
        <v>2.8535659999999998</v>
      </c>
      <c r="BU60">
        <v>1.2896920000000001</v>
      </c>
      <c r="BV60">
        <v>1.928669</v>
      </c>
      <c r="BW60">
        <v>1.8668910000000001</v>
      </c>
      <c r="BX60">
        <v>1.88296</v>
      </c>
      <c r="BY60">
        <v>2.5793840000000001</v>
      </c>
      <c r="BZ60">
        <v>1.275936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5.1071809999999997</v>
      </c>
      <c r="CK60">
        <v>1.7973710000000001</v>
      </c>
      <c r="CL60">
        <v>0.93111900000000003</v>
      </c>
      <c r="CM60">
        <v>3.3750550000000001</v>
      </c>
      <c r="CN60">
        <v>3.4047869999999998</v>
      </c>
      <c r="CO60">
        <v>4.127014</v>
      </c>
      <c r="CP60">
        <v>4.0924180000000003</v>
      </c>
      <c r="CQ60">
        <v>3.4047860000000001</v>
      </c>
      <c r="CR60">
        <v>0.40265099999999998</v>
      </c>
      <c r="CS60">
        <v>2.6848320000000001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75.684173000000001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268.11900000000003</v>
      </c>
      <c r="L61">
        <v>0</v>
      </c>
      <c r="M61">
        <v>45.355356</v>
      </c>
      <c r="N61">
        <v>115.950656</v>
      </c>
      <c r="O61">
        <v>121.545478</v>
      </c>
      <c r="P61">
        <v>119.31776000000001</v>
      </c>
      <c r="Q61">
        <v>0</v>
      </c>
      <c r="R61">
        <v>20.365608000000002</v>
      </c>
      <c r="S61">
        <v>25.346374999999998</v>
      </c>
      <c r="T61">
        <v>0</v>
      </c>
      <c r="U61">
        <v>335.36497500000002</v>
      </c>
      <c r="V61">
        <v>17.432860999999999</v>
      </c>
      <c r="W61">
        <v>33.442137000000002</v>
      </c>
      <c r="X61">
        <v>94.504739999999998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8.9583460000000006</v>
      </c>
      <c r="AE61">
        <v>0</v>
      </c>
      <c r="AF61">
        <v>0</v>
      </c>
      <c r="AG61">
        <v>41.574013000000001</v>
      </c>
      <c r="AH61">
        <v>0</v>
      </c>
      <c r="AI61">
        <v>0</v>
      </c>
      <c r="AJ61">
        <v>0</v>
      </c>
      <c r="AK61">
        <v>51.431567000000001</v>
      </c>
      <c r="AL61">
        <v>11.16682</v>
      </c>
      <c r="AM61">
        <v>0</v>
      </c>
      <c r="AN61">
        <v>0.63485599999999998</v>
      </c>
      <c r="AO61">
        <v>2.5428060000000001</v>
      </c>
      <c r="AP61">
        <v>5.5396840000000003</v>
      </c>
      <c r="AQ61">
        <v>0</v>
      </c>
      <c r="AR61">
        <v>10.609439999999999</v>
      </c>
      <c r="AS61">
        <v>15.254299</v>
      </c>
      <c r="AT61">
        <v>9.4231820000000006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75.684173000000001</v>
      </c>
      <c r="BA61">
        <f t="shared" si="1"/>
        <v>1429.5641319999997</v>
      </c>
      <c r="BD61">
        <v>6.96</v>
      </c>
      <c r="BE61">
        <v>1.79</v>
      </c>
      <c r="BF61">
        <v>2.16</v>
      </c>
      <c r="BG61">
        <v>1.66</v>
      </c>
      <c r="BH61">
        <v>6.05</v>
      </c>
      <c r="BI61">
        <v>0.57999999999999996</v>
      </c>
      <c r="BJ61">
        <v>0.42</v>
      </c>
      <c r="BK61">
        <v>1.19</v>
      </c>
      <c r="BL61">
        <v>0</v>
      </c>
      <c r="BM61">
        <v>0.08</v>
      </c>
      <c r="BN61">
        <v>2.88</v>
      </c>
      <c r="BO61">
        <v>1.82</v>
      </c>
      <c r="BP61">
        <v>0.25</v>
      </c>
      <c r="BQ61">
        <v>1.91</v>
      </c>
      <c r="BR61">
        <v>1.04</v>
      </c>
      <c r="BS61">
        <v>1.58</v>
      </c>
      <c r="BT61">
        <v>2.8535659999999998</v>
      </c>
      <c r="BU61">
        <v>1.2896920000000001</v>
      </c>
      <c r="BV61">
        <v>1.928669</v>
      </c>
      <c r="BW61">
        <v>1.8668910000000001</v>
      </c>
      <c r="BX61">
        <v>1.88296</v>
      </c>
      <c r="BY61">
        <v>2.5793840000000001</v>
      </c>
      <c r="BZ61">
        <v>1.275936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5.1071809999999997</v>
      </c>
      <c r="CK61">
        <v>1.7973710000000001</v>
      </c>
      <c r="CL61">
        <v>0.93111900000000003</v>
      </c>
      <c r="CM61">
        <v>3.3750550000000001</v>
      </c>
      <c r="CN61">
        <v>3.4047869999999998</v>
      </c>
      <c r="CO61">
        <v>4.127014</v>
      </c>
      <c r="CP61">
        <v>4.0924180000000003</v>
      </c>
      <c r="CQ61">
        <v>3.4047860000000001</v>
      </c>
      <c r="CR61">
        <v>0.40265099999999998</v>
      </c>
      <c r="CS61">
        <v>2.6848320000000001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75.684173000000001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270.041</v>
      </c>
      <c r="L62">
        <v>0</v>
      </c>
      <c r="M62">
        <v>45.355356</v>
      </c>
      <c r="N62">
        <v>115.950656</v>
      </c>
      <c r="O62">
        <v>121.545478</v>
      </c>
      <c r="P62">
        <v>119.31776000000001</v>
      </c>
      <c r="Q62">
        <v>0</v>
      </c>
      <c r="R62">
        <v>20.365608000000002</v>
      </c>
      <c r="S62">
        <v>25.346374999999998</v>
      </c>
      <c r="T62">
        <v>0</v>
      </c>
      <c r="U62">
        <v>335.36497500000002</v>
      </c>
      <c r="V62">
        <v>17.432860999999999</v>
      </c>
      <c r="W62">
        <v>33.442137000000002</v>
      </c>
      <c r="X62">
        <v>94.504739999999998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8.9583460000000006</v>
      </c>
      <c r="AE62">
        <v>0</v>
      </c>
      <c r="AF62">
        <v>0</v>
      </c>
      <c r="AG62">
        <v>41.574013000000001</v>
      </c>
      <c r="AH62">
        <v>0</v>
      </c>
      <c r="AI62">
        <v>0</v>
      </c>
      <c r="AJ62">
        <v>0</v>
      </c>
      <c r="AK62">
        <v>51.431567000000001</v>
      </c>
      <c r="AL62">
        <v>11.16682</v>
      </c>
      <c r="AM62">
        <v>0</v>
      </c>
      <c r="AN62">
        <v>0.63485599999999998</v>
      </c>
      <c r="AO62">
        <v>2.5428060000000001</v>
      </c>
      <c r="AP62">
        <v>5.5396840000000003</v>
      </c>
      <c r="AQ62">
        <v>0</v>
      </c>
      <c r="AR62">
        <v>10.609439999999999</v>
      </c>
      <c r="AS62">
        <v>15.254299</v>
      </c>
      <c r="AT62">
        <v>9.4231820000000006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75.664173000000005</v>
      </c>
      <c r="BA62">
        <f t="shared" si="1"/>
        <v>1431.4661319999996</v>
      </c>
      <c r="BD62">
        <v>6.96</v>
      </c>
      <c r="BE62">
        <v>1.79</v>
      </c>
      <c r="BF62">
        <v>2.16</v>
      </c>
      <c r="BG62">
        <v>1.66</v>
      </c>
      <c r="BH62">
        <v>6.05</v>
      </c>
      <c r="BI62">
        <v>0.56000000000000005</v>
      </c>
      <c r="BJ62">
        <v>0.42</v>
      </c>
      <c r="BK62">
        <v>1.19</v>
      </c>
      <c r="BL62">
        <v>0</v>
      </c>
      <c r="BM62">
        <v>0.08</v>
      </c>
      <c r="BN62">
        <v>2.88</v>
      </c>
      <c r="BO62">
        <v>1.82</v>
      </c>
      <c r="BP62">
        <v>0.25</v>
      </c>
      <c r="BQ62">
        <v>1.91</v>
      </c>
      <c r="BR62">
        <v>1.04</v>
      </c>
      <c r="BS62">
        <v>1.58</v>
      </c>
      <c r="BT62">
        <v>2.8535659999999998</v>
      </c>
      <c r="BU62">
        <v>1.2896920000000001</v>
      </c>
      <c r="BV62">
        <v>1.928669</v>
      </c>
      <c r="BW62">
        <v>1.8668910000000001</v>
      </c>
      <c r="BX62">
        <v>1.88296</v>
      </c>
      <c r="BY62">
        <v>2.5793840000000001</v>
      </c>
      <c r="BZ62">
        <v>1.275936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5.1071809999999997</v>
      </c>
      <c r="CK62">
        <v>1.7973710000000001</v>
      </c>
      <c r="CL62">
        <v>0.93111900000000003</v>
      </c>
      <c r="CM62">
        <v>3.3750550000000001</v>
      </c>
      <c r="CN62">
        <v>3.4047869999999998</v>
      </c>
      <c r="CO62">
        <v>4.127014</v>
      </c>
      <c r="CP62">
        <v>4.0924180000000003</v>
      </c>
      <c r="CQ62">
        <v>3.4047860000000001</v>
      </c>
      <c r="CR62">
        <v>0.40265099999999998</v>
      </c>
      <c r="CS62">
        <v>2.6848320000000001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75.664173000000005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290.22199999999998</v>
      </c>
      <c r="L63">
        <v>0</v>
      </c>
      <c r="M63">
        <v>45.355356</v>
      </c>
      <c r="N63">
        <v>115.950656</v>
      </c>
      <c r="O63">
        <v>121.545478</v>
      </c>
      <c r="P63">
        <v>119.31776000000001</v>
      </c>
      <c r="Q63">
        <v>0</v>
      </c>
      <c r="R63">
        <v>20.365608000000002</v>
      </c>
      <c r="S63">
        <v>25.346374999999998</v>
      </c>
      <c r="T63">
        <v>0</v>
      </c>
      <c r="U63">
        <v>335.36497500000002</v>
      </c>
      <c r="V63">
        <v>11.979454</v>
      </c>
      <c r="W63">
        <v>33.442137000000002</v>
      </c>
      <c r="X63">
        <v>94.504739999999998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8.9583460000000006</v>
      </c>
      <c r="AE63">
        <v>0</v>
      </c>
      <c r="AF63">
        <v>0</v>
      </c>
      <c r="AG63">
        <v>41.574013000000001</v>
      </c>
      <c r="AH63">
        <v>0</v>
      </c>
      <c r="AI63">
        <v>0</v>
      </c>
      <c r="AJ63">
        <v>0</v>
      </c>
      <c r="AK63">
        <v>51.431567000000001</v>
      </c>
      <c r="AL63">
        <v>11.16682</v>
      </c>
      <c r="AM63">
        <v>0</v>
      </c>
      <c r="AN63">
        <v>0.63485599999999998</v>
      </c>
      <c r="AO63">
        <v>2.5428060000000001</v>
      </c>
      <c r="AP63">
        <v>5.5396840000000003</v>
      </c>
      <c r="AQ63">
        <v>0</v>
      </c>
      <c r="AR63">
        <v>10.609439999999999</v>
      </c>
      <c r="AS63">
        <v>10.083349999999999</v>
      </c>
      <c r="AT63">
        <v>9.4231820000000006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75.664173000000005</v>
      </c>
      <c r="BA63">
        <f t="shared" si="1"/>
        <v>1441.0227759999998</v>
      </c>
      <c r="BD63">
        <v>6.96</v>
      </c>
      <c r="BE63">
        <v>1.79</v>
      </c>
      <c r="BF63">
        <v>2.16</v>
      </c>
      <c r="BG63">
        <v>1.66</v>
      </c>
      <c r="BH63">
        <v>6.05</v>
      </c>
      <c r="BI63">
        <v>0.56000000000000005</v>
      </c>
      <c r="BJ63">
        <v>0.42</v>
      </c>
      <c r="BK63">
        <v>1.19</v>
      </c>
      <c r="BL63">
        <v>0</v>
      </c>
      <c r="BM63">
        <v>0.08</v>
      </c>
      <c r="BN63">
        <v>2.88</v>
      </c>
      <c r="BO63">
        <v>1.82</v>
      </c>
      <c r="BP63">
        <v>0.25</v>
      </c>
      <c r="BQ63">
        <v>1.91</v>
      </c>
      <c r="BR63">
        <v>1.04</v>
      </c>
      <c r="BS63">
        <v>1.58</v>
      </c>
      <c r="BT63">
        <v>2.8535659999999998</v>
      </c>
      <c r="BU63">
        <v>1.2896920000000001</v>
      </c>
      <c r="BV63">
        <v>1.928669</v>
      </c>
      <c r="BW63">
        <v>1.8668910000000001</v>
      </c>
      <c r="BX63">
        <v>1.88296</v>
      </c>
      <c r="BY63">
        <v>2.5793840000000001</v>
      </c>
      <c r="BZ63">
        <v>1.275936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5.1071809999999997</v>
      </c>
      <c r="CK63">
        <v>1.7973710000000001</v>
      </c>
      <c r="CL63">
        <v>0.93111900000000003</v>
      </c>
      <c r="CM63">
        <v>3.3750550000000001</v>
      </c>
      <c r="CN63">
        <v>3.4047869999999998</v>
      </c>
      <c r="CO63">
        <v>4.127014</v>
      </c>
      <c r="CP63">
        <v>4.0924180000000003</v>
      </c>
      <c r="CQ63">
        <v>3.4047860000000001</v>
      </c>
      <c r="CR63">
        <v>0.40265099999999998</v>
      </c>
      <c r="CS63">
        <v>2.6848320000000001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75.664173000000005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288.3</v>
      </c>
      <c r="L64">
        <v>0</v>
      </c>
      <c r="M64">
        <v>45.355356</v>
      </c>
      <c r="N64">
        <v>115.950656</v>
      </c>
      <c r="O64">
        <v>121.545478</v>
      </c>
      <c r="P64">
        <v>119.31776000000001</v>
      </c>
      <c r="Q64">
        <v>0</v>
      </c>
      <c r="R64">
        <v>20.365608000000002</v>
      </c>
      <c r="S64">
        <v>25.346374999999998</v>
      </c>
      <c r="T64">
        <v>0</v>
      </c>
      <c r="U64">
        <v>335.36497500000002</v>
      </c>
      <c r="V64">
        <v>11.979454</v>
      </c>
      <c r="W64">
        <v>33.442137000000002</v>
      </c>
      <c r="X64">
        <v>94.504739999999998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8.9583460000000006</v>
      </c>
      <c r="AE64">
        <v>0</v>
      </c>
      <c r="AF64">
        <v>0</v>
      </c>
      <c r="AG64">
        <v>41.574013000000001</v>
      </c>
      <c r="AH64">
        <v>0</v>
      </c>
      <c r="AI64">
        <v>0</v>
      </c>
      <c r="AJ64">
        <v>0</v>
      </c>
      <c r="AK64">
        <v>51.431567000000001</v>
      </c>
      <c r="AL64">
        <v>11.16682</v>
      </c>
      <c r="AM64">
        <v>0</v>
      </c>
      <c r="AN64">
        <v>0.63485599999999998</v>
      </c>
      <c r="AO64">
        <v>2.5428060000000001</v>
      </c>
      <c r="AP64">
        <v>5.5396840000000003</v>
      </c>
      <c r="AQ64">
        <v>0</v>
      </c>
      <c r="AR64">
        <v>10.609439999999999</v>
      </c>
      <c r="AS64">
        <v>10.083349999999999</v>
      </c>
      <c r="AT64">
        <v>9.4231820000000006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75.664173000000005</v>
      </c>
      <c r="BA64">
        <f t="shared" si="1"/>
        <v>1439.1007759999998</v>
      </c>
      <c r="BD64">
        <v>6.96</v>
      </c>
      <c r="BE64">
        <v>1.79</v>
      </c>
      <c r="BF64">
        <v>2.16</v>
      </c>
      <c r="BG64">
        <v>1.66</v>
      </c>
      <c r="BH64">
        <v>6.05</v>
      </c>
      <c r="BI64">
        <v>0.56000000000000005</v>
      </c>
      <c r="BJ64">
        <v>0.42</v>
      </c>
      <c r="BK64">
        <v>1.19</v>
      </c>
      <c r="BL64">
        <v>0</v>
      </c>
      <c r="BM64">
        <v>0.08</v>
      </c>
      <c r="BN64">
        <v>2.88</v>
      </c>
      <c r="BO64">
        <v>1.82</v>
      </c>
      <c r="BP64">
        <v>0.25</v>
      </c>
      <c r="BQ64">
        <v>1.91</v>
      </c>
      <c r="BR64">
        <v>1.04</v>
      </c>
      <c r="BS64">
        <v>1.58</v>
      </c>
      <c r="BT64">
        <v>2.8535659999999998</v>
      </c>
      <c r="BU64">
        <v>1.2896920000000001</v>
      </c>
      <c r="BV64">
        <v>1.928669</v>
      </c>
      <c r="BW64">
        <v>1.8668910000000001</v>
      </c>
      <c r="BX64">
        <v>1.88296</v>
      </c>
      <c r="BY64">
        <v>2.5793840000000001</v>
      </c>
      <c r="BZ64">
        <v>1.275936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5.1071809999999997</v>
      </c>
      <c r="CK64">
        <v>1.7973710000000001</v>
      </c>
      <c r="CL64">
        <v>0.93111900000000003</v>
      </c>
      <c r="CM64">
        <v>3.3750550000000001</v>
      </c>
      <c r="CN64">
        <v>3.4047869999999998</v>
      </c>
      <c r="CO64">
        <v>4.127014</v>
      </c>
      <c r="CP64">
        <v>4.0924180000000003</v>
      </c>
      <c r="CQ64">
        <v>3.4047860000000001</v>
      </c>
      <c r="CR64">
        <v>0.40265099999999998</v>
      </c>
      <c r="CS64">
        <v>2.6848320000000001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75.664173000000005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293.10500000000002</v>
      </c>
      <c r="L65">
        <v>0</v>
      </c>
      <c r="M65">
        <v>45.355356</v>
      </c>
      <c r="N65">
        <v>115.950656</v>
      </c>
      <c r="O65">
        <v>121.545478</v>
      </c>
      <c r="P65">
        <v>119.31776000000001</v>
      </c>
      <c r="Q65">
        <v>0</v>
      </c>
      <c r="R65">
        <v>20.365608000000002</v>
      </c>
      <c r="S65">
        <v>25.346374999999998</v>
      </c>
      <c r="T65">
        <v>0</v>
      </c>
      <c r="U65">
        <v>335.36497500000002</v>
      </c>
      <c r="V65">
        <v>11.868149000000001</v>
      </c>
      <c r="W65">
        <v>33.442137000000002</v>
      </c>
      <c r="X65">
        <v>94.504739999999998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8.9583460000000006</v>
      </c>
      <c r="AE65">
        <v>0</v>
      </c>
      <c r="AF65">
        <v>0</v>
      </c>
      <c r="AG65">
        <v>41.574013000000001</v>
      </c>
      <c r="AH65">
        <v>0</v>
      </c>
      <c r="AI65">
        <v>0</v>
      </c>
      <c r="AJ65">
        <v>0</v>
      </c>
      <c r="AK65">
        <v>51.431567000000001</v>
      </c>
      <c r="AL65">
        <v>11.16682</v>
      </c>
      <c r="AM65">
        <v>0</v>
      </c>
      <c r="AN65">
        <v>0.63485599999999998</v>
      </c>
      <c r="AO65">
        <v>2.5428060000000001</v>
      </c>
      <c r="AP65">
        <v>5.5396840000000003</v>
      </c>
      <c r="AQ65">
        <v>0</v>
      </c>
      <c r="AR65">
        <v>10.609439999999999</v>
      </c>
      <c r="AS65">
        <v>10.083349999999999</v>
      </c>
      <c r="AT65">
        <v>9.4231820000000006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75.664173000000005</v>
      </c>
      <c r="BA65">
        <f t="shared" si="1"/>
        <v>1443.7944709999997</v>
      </c>
      <c r="BD65">
        <v>6.96</v>
      </c>
      <c r="BE65">
        <v>1.79</v>
      </c>
      <c r="BF65">
        <v>2.16</v>
      </c>
      <c r="BG65">
        <v>1.66</v>
      </c>
      <c r="BH65">
        <v>6.05</v>
      </c>
      <c r="BI65">
        <v>0.56000000000000005</v>
      </c>
      <c r="BJ65">
        <v>0.42</v>
      </c>
      <c r="BK65">
        <v>1.19</v>
      </c>
      <c r="BL65">
        <v>0</v>
      </c>
      <c r="BM65">
        <v>0.08</v>
      </c>
      <c r="BN65">
        <v>2.88</v>
      </c>
      <c r="BO65">
        <v>1.82</v>
      </c>
      <c r="BP65">
        <v>0.25</v>
      </c>
      <c r="BQ65">
        <v>1.91</v>
      </c>
      <c r="BR65">
        <v>1.04</v>
      </c>
      <c r="BS65">
        <v>1.58</v>
      </c>
      <c r="BT65">
        <v>2.8535659999999998</v>
      </c>
      <c r="BU65">
        <v>1.2896920000000001</v>
      </c>
      <c r="BV65">
        <v>1.928669</v>
      </c>
      <c r="BW65">
        <v>1.8668910000000001</v>
      </c>
      <c r="BX65">
        <v>1.88296</v>
      </c>
      <c r="BY65">
        <v>2.5793840000000001</v>
      </c>
      <c r="BZ65">
        <v>1.275936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5.1071809999999997</v>
      </c>
      <c r="CK65">
        <v>1.7973710000000001</v>
      </c>
      <c r="CL65">
        <v>0.93111900000000003</v>
      </c>
      <c r="CM65">
        <v>3.3750550000000001</v>
      </c>
      <c r="CN65">
        <v>3.4047869999999998</v>
      </c>
      <c r="CO65">
        <v>4.127014</v>
      </c>
      <c r="CP65">
        <v>4.0924180000000003</v>
      </c>
      <c r="CQ65">
        <v>3.4047860000000001</v>
      </c>
      <c r="CR65">
        <v>0.40265099999999998</v>
      </c>
      <c r="CS65">
        <v>2.6848320000000001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75.664173000000005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298.87099999999998</v>
      </c>
      <c r="L66">
        <v>0</v>
      </c>
      <c r="M66">
        <v>45.355356</v>
      </c>
      <c r="N66">
        <v>115.950656</v>
      </c>
      <c r="O66">
        <v>121.545478</v>
      </c>
      <c r="P66">
        <v>119.31776000000001</v>
      </c>
      <c r="Q66">
        <v>0</v>
      </c>
      <c r="R66">
        <v>20.365608000000002</v>
      </c>
      <c r="S66">
        <v>25.346374999999998</v>
      </c>
      <c r="T66">
        <v>0</v>
      </c>
      <c r="U66">
        <v>335.36497500000002</v>
      </c>
      <c r="V66">
        <v>11.868149000000001</v>
      </c>
      <c r="W66">
        <v>33.442137000000002</v>
      </c>
      <c r="X66">
        <v>94.504739999999998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8.9583460000000006</v>
      </c>
      <c r="AE66">
        <v>0</v>
      </c>
      <c r="AF66">
        <v>0</v>
      </c>
      <c r="AG66">
        <v>41.574013000000001</v>
      </c>
      <c r="AH66">
        <v>0</v>
      </c>
      <c r="AI66">
        <v>0</v>
      </c>
      <c r="AJ66">
        <v>0</v>
      </c>
      <c r="AK66">
        <v>51.431567000000001</v>
      </c>
      <c r="AL66">
        <v>11.16682</v>
      </c>
      <c r="AM66">
        <v>0</v>
      </c>
      <c r="AN66">
        <v>0.63485599999999998</v>
      </c>
      <c r="AO66">
        <v>2.5428060000000001</v>
      </c>
      <c r="AP66">
        <v>5.5396840000000003</v>
      </c>
      <c r="AQ66">
        <v>0</v>
      </c>
      <c r="AR66">
        <v>10.609439999999999</v>
      </c>
      <c r="AS66">
        <v>10.083349999999999</v>
      </c>
      <c r="AT66">
        <v>9.4231820000000006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75.664173000000005</v>
      </c>
      <c r="BA66">
        <f t="shared" si="1"/>
        <v>1449.5604709999998</v>
      </c>
      <c r="BD66">
        <v>6.96</v>
      </c>
      <c r="BE66">
        <v>1.79</v>
      </c>
      <c r="BF66">
        <v>2.16</v>
      </c>
      <c r="BG66">
        <v>1.66</v>
      </c>
      <c r="BH66">
        <v>6.05</v>
      </c>
      <c r="BI66">
        <v>0.56000000000000005</v>
      </c>
      <c r="BJ66">
        <v>0.42</v>
      </c>
      <c r="BK66">
        <v>1.19</v>
      </c>
      <c r="BL66">
        <v>0</v>
      </c>
      <c r="BM66">
        <v>0.08</v>
      </c>
      <c r="BN66">
        <v>2.88</v>
      </c>
      <c r="BO66">
        <v>1.82</v>
      </c>
      <c r="BP66">
        <v>0.25</v>
      </c>
      <c r="BQ66">
        <v>1.91</v>
      </c>
      <c r="BR66">
        <v>1.04</v>
      </c>
      <c r="BS66">
        <v>1.58</v>
      </c>
      <c r="BT66">
        <v>2.8535659999999998</v>
      </c>
      <c r="BU66">
        <v>1.2896920000000001</v>
      </c>
      <c r="BV66">
        <v>1.928669</v>
      </c>
      <c r="BW66">
        <v>1.8668910000000001</v>
      </c>
      <c r="BX66">
        <v>1.88296</v>
      </c>
      <c r="BY66">
        <v>2.5793840000000001</v>
      </c>
      <c r="BZ66">
        <v>1.275936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5.1071809999999997</v>
      </c>
      <c r="CK66">
        <v>1.7973710000000001</v>
      </c>
      <c r="CL66">
        <v>0.93111900000000003</v>
      </c>
      <c r="CM66">
        <v>3.3750550000000001</v>
      </c>
      <c r="CN66">
        <v>3.4047869999999998</v>
      </c>
      <c r="CO66">
        <v>4.127014</v>
      </c>
      <c r="CP66">
        <v>4.0924180000000003</v>
      </c>
      <c r="CQ66">
        <v>3.4047860000000001</v>
      </c>
      <c r="CR66">
        <v>0.40265099999999998</v>
      </c>
      <c r="CS66">
        <v>2.6848320000000001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75.664173000000005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324.97771799999998</v>
      </c>
      <c r="L67">
        <v>0</v>
      </c>
      <c r="M67">
        <v>45.355356</v>
      </c>
      <c r="N67">
        <v>115.950656</v>
      </c>
      <c r="O67">
        <v>121.545478</v>
      </c>
      <c r="P67">
        <v>124.873493</v>
      </c>
      <c r="Q67">
        <v>0</v>
      </c>
      <c r="R67">
        <v>20.365608000000002</v>
      </c>
      <c r="S67">
        <v>25.346374999999998</v>
      </c>
      <c r="T67">
        <v>0</v>
      </c>
      <c r="U67">
        <v>335.36497500000002</v>
      </c>
      <c r="V67">
        <v>11.625238</v>
      </c>
      <c r="W67">
        <v>33.442137000000002</v>
      </c>
      <c r="X67">
        <v>94.504739999999998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8.9583460000000006</v>
      </c>
      <c r="AE67">
        <v>15.141515999999999</v>
      </c>
      <c r="AF67">
        <v>8.709543</v>
      </c>
      <c r="AG67">
        <v>41.574013000000001</v>
      </c>
      <c r="AH67">
        <v>0</v>
      </c>
      <c r="AI67">
        <v>0</v>
      </c>
      <c r="AJ67">
        <v>0</v>
      </c>
      <c r="AK67">
        <v>51.431567000000001</v>
      </c>
      <c r="AL67">
        <v>11.16682</v>
      </c>
      <c r="AM67">
        <v>0</v>
      </c>
      <c r="AN67">
        <v>0.63485599999999998</v>
      </c>
      <c r="AO67">
        <v>2.5428060000000001</v>
      </c>
      <c r="AP67">
        <v>5.5396840000000003</v>
      </c>
      <c r="AQ67">
        <v>0</v>
      </c>
      <c r="AR67">
        <v>8.4875520000000009</v>
      </c>
      <c r="AS67">
        <v>10.083349999999999</v>
      </c>
      <c r="AT67">
        <v>9.4231820000000006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75.664173000000005</v>
      </c>
      <c r="BA67">
        <f t="shared" si="1"/>
        <v>1502.7091819999996</v>
      </c>
      <c r="BD67">
        <v>6.96</v>
      </c>
      <c r="BE67">
        <v>1.79</v>
      </c>
      <c r="BF67">
        <v>2.16</v>
      </c>
      <c r="BG67">
        <v>1.66</v>
      </c>
      <c r="BH67">
        <v>6.05</v>
      </c>
      <c r="BI67">
        <v>0.56000000000000005</v>
      </c>
      <c r="BJ67">
        <v>0.42</v>
      </c>
      <c r="BK67">
        <v>1.19</v>
      </c>
      <c r="BL67">
        <v>0</v>
      </c>
      <c r="BM67">
        <v>0.08</v>
      </c>
      <c r="BN67">
        <v>2.88</v>
      </c>
      <c r="BO67">
        <v>1.82</v>
      </c>
      <c r="BP67">
        <v>0.25</v>
      </c>
      <c r="BQ67">
        <v>1.91</v>
      </c>
      <c r="BR67">
        <v>1.04</v>
      </c>
      <c r="BS67">
        <v>1.58</v>
      </c>
      <c r="BT67">
        <v>2.8535659999999998</v>
      </c>
      <c r="BU67">
        <v>1.2896920000000001</v>
      </c>
      <c r="BV67">
        <v>1.928669</v>
      </c>
      <c r="BW67">
        <v>1.8668910000000001</v>
      </c>
      <c r="BX67">
        <v>1.88296</v>
      </c>
      <c r="BY67">
        <v>2.5793840000000001</v>
      </c>
      <c r="BZ67">
        <v>1.275936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5.1071809999999997</v>
      </c>
      <c r="CK67">
        <v>1.7973710000000001</v>
      </c>
      <c r="CL67">
        <v>0.93111900000000003</v>
      </c>
      <c r="CM67">
        <v>3.3750550000000001</v>
      </c>
      <c r="CN67">
        <v>3.4047869999999998</v>
      </c>
      <c r="CO67">
        <v>4.127014</v>
      </c>
      <c r="CP67">
        <v>4.0924180000000003</v>
      </c>
      <c r="CQ67">
        <v>3.4047860000000001</v>
      </c>
      <c r="CR67">
        <v>0.40265099999999998</v>
      </c>
      <c r="CS67">
        <v>2.6848320000000001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75.664173000000005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324.97771799999998</v>
      </c>
      <c r="L68">
        <v>0</v>
      </c>
      <c r="M68">
        <v>45.355356</v>
      </c>
      <c r="N68">
        <v>115.950656</v>
      </c>
      <c r="O68">
        <v>121.545478</v>
      </c>
      <c r="P68">
        <v>124.873493</v>
      </c>
      <c r="Q68">
        <v>0</v>
      </c>
      <c r="R68">
        <v>20.365608000000002</v>
      </c>
      <c r="S68">
        <v>25.346374999999998</v>
      </c>
      <c r="T68">
        <v>0</v>
      </c>
      <c r="U68">
        <v>335.36497500000002</v>
      </c>
      <c r="V68">
        <v>11.625238</v>
      </c>
      <c r="W68">
        <v>33.442137000000002</v>
      </c>
      <c r="X68">
        <v>94.504739999999998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8.9583460000000006</v>
      </c>
      <c r="AE68">
        <v>15.141515999999999</v>
      </c>
      <c r="AF68">
        <v>8.709543</v>
      </c>
      <c r="AG68">
        <v>41.574013000000001</v>
      </c>
      <c r="AH68">
        <v>20.444313999999999</v>
      </c>
      <c r="AI68">
        <v>0</v>
      </c>
      <c r="AJ68">
        <v>0</v>
      </c>
      <c r="AK68">
        <v>51.431567000000001</v>
      </c>
      <c r="AL68">
        <v>11.16682</v>
      </c>
      <c r="AM68">
        <v>10.355352</v>
      </c>
      <c r="AN68">
        <v>0.63485599999999998</v>
      </c>
      <c r="AO68">
        <v>2.5428060000000001</v>
      </c>
      <c r="AP68">
        <v>5.5396840000000003</v>
      </c>
      <c r="AQ68">
        <v>13.305045</v>
      </c>
      <c r="AR68">
        <v>8.4875520000000009</v>
      </c>
      <c r="AS68">
        <v>10.083349999999999</v>
      </c>
      <c r="AT68">
        <v>9.4231820000000006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75.775553000000002</v>
      </c>
      <c r="BA68">
        <f t="shared" ref="BA68:BA99" si="4">SUM(B68:AZ68)</f>
        <v>1546.9252729999998</v>
      </c>
      <c r="BD68">
        <v>6.96</v>
      </c>
      <c r="BE68">
        <v>1.79</v>
      </c>
      <c r="BF68">
        <v>2.16</v>
      </c>
      <c r="BG68">
        <v>1.66</v>
      </c>
      <c r="BH68">
        <v>6.05</v>
      </c>
      <c r="BI68">
        <v>0.56000000000000005</v>
      </c>
      <c r="BJ68">
        <v>0.42</v>
      </c>
      <c r="BK68">
        <v>1.19</v>
      </c>
      <c r="BL68">
        <v>0</v>
      </c>
      <c r="BM68">
        <v>0.08</v>
      </c>
      <c r="BN68">
        <v>2.88</v>
      </c>
      <c r="BO68">
        <v>1.82</v>
      </c>
      <c r="BP68">
        <v>0.25</v>
      </c>
      <c r="BQ68">
        <v>1.91</v>
      </c>
      <c r="BR68">
        <v>1.04</v>
      </c>
      <c r="BS68">
        <v>1.58</v>
      </c>
      <c r="BT68">
        <v>2.8535659999999998</v>
      </c>
      <c r="BU68">
        <v>1.2896920000000001</v>
      </c>
      <c r="BV68">
        <v>1.928669</v>
      </c>
      <c r="BW68">
        <v>1.8668910000000001</v>
      </c>
      <c r="BX68">
        <v>1.88296</v>
      </c>
      <c r="BY68">
        <v>2.5793840000000001</v>
      </c>
      <c r="BZ68">
        <v>1.275936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5.1071809999999997</v>
      </c>
      <c r="CK68">
        <v>1.7973710000000001</v>
      </c>
      <c r="CL68">
        <v>0.93111900000000003</v>
      </c>
      <c r="CM68">
        <v>3.3750550000000001</v>
      </c>
      <c r="CN68">
        <v>3.4047869999999998</v>
      </c>
      <c r="CO68">
        <v>4.127014</v>
      </c>
      <c r="CP68">
        <v>4.0924180000000003</v>
      </c>
      <c r="CQ68">
        <v>3.4047860000000001</v>
      </c>
      <c r="CR68">
        <v>0.40265099999999998</v>
      </c>
      <c r="CS68">
        <v>2.6848320000000001</v>
      </c>
      <c r="CT68">
        <v>0</v>
      </c>
      <c r="CU68">
        <v>0</v>
      </c>
      <c r="CV68">
        <v>0.11138000000000001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75.775553000000002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324.97771799999998</v>
      </c>
      <c r="L69">
        <v>0</v>
      </c>
      <c r="M69">
        <v>45.355356</v>
      </c>
      <c r="N69">
        <v>115.950656</v>
      </c>
      <c r="O69">
        <v>121.545478</v>
      </c>
      <c r="P69">
        <v>124.873493</v>
      </c>
      <c r="Q69">
        <v>0</v>
      </c>
      <c r="R69">
        <v>20.365608000000002</v>
      </c>
      <c r="S69">
        <v>25.346374999999998</v>
      </c>
      <c r="T69">
        <v>0</v>
      </c>
      <c r="U69">
        <v>335.36497500000002</v>
      </c>
      <c r="V69">
        <v>11.206877</v>
      </c>
      <c r="W69">
        <v>33.442137000000002</v>
      </c>
      <c r="X69">
        <v>94.504739999999998</v>
      </c>
      <c r="Y69">
        <v>0</v>
      </c>
      <c r="Z69">
        <v>6.2982019999999999</v>
      </c>
      <c r="AA69">
        <v>0</v>
      </c>
      <c r="AB69">
        <v>0</v>
      </c>
      <c r="AC69">
        <v>0</v>
      </c>
      <c r="AD69">
        <v>17.916692000000001</v>
      </c>
      <c r="AE69">
        <v>15.141515999999999</v>
      </c>
      <c r="AF69">
        <v>8.709543</v>
      </c>
      <c r="AG69">
        <v>41.574013000000001</v>
      </c>
      <c r="AH69">
        <v>22.953389000000001</v>
      </c>
      <c r="AI69">
        <v>0</v>
      </c>
      <c r="AJ69">
        <v>0</v>
      </c>
      <c r="AK69">
        <v>51.431567000000001</v>
      </c>
      <c r="AL69">
        <v>11.16682</v>
      </c>
      <c r="AM69">
        <v>10.355352</v>
      </c>
      <c r="AN69">
        <v>0.63485599999999998</v>
      </c>
      <c r="AO69">
        <v>2.5428060000000001</v>
      </c>
      <c r="AP69">
        <v>5.5396840000000003</v>
      </c>
      <c r="AQ69">
        <v>15.428855</v>
      </c>
      <c r="AR69">
        <v>8.4875520000000009</v>
      </c>
      <c r="AS69">
        <v>10.083349999999999</v>
      </c>
      <c r="AT69">
        <v>9.4231820000000006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75.788334000000006</v>
      </c>
      <c r="BA69">
        <f t="shared" si="4"/>
        <v>1566.409126</v>
      </c>
      <c r="BD69">
        <v>6.96</v>
      </c>
      <c r="BE69">
        <v>1.79</v>
      </c>
      <c r="BF69">
        <v>2.16</v>
      </c>
      <c r="BG69">
        <v>1.66</v>
      </c>
      <c r="BH69">
        <v>6.05</v>
      </c>
      <c r="BI69">
        <v>0.56000000000000005</v>
      </c>
      <c r="BJ69">
        <v>0.42</v>
      </c>
      <c r="BK69">
        <v>1.19</v>
      </c>
      <c r="BL69">
        <v>0</v>
      </c>
      <c r="BM69">
        <v>0.08</v>
      </c>
      <c r="BN69">
        <v>2.88</v>
      </c>
      <c r="BO69">
        <v>1.82</v>
      </c>
      <c r="BP69">
        <v>0.25</v>
      </c>
      <c r="BQ69">
        <v>1.91</v>
      </c>
      <c r="BR69">
        <v>1.04</v>
      </c>
      <c r="BS69">
        <v>1.58</v>
      </c>
      <c r="BT69">
        <v>2.8535659999999998</v>
      </c>
      <c r="BU69">
        <v>1.2896920000000001</v>
      </c>
      <c r="BV69">
        <v>1.928669</v>
      </c>
      <c r="BW69">
        <v>1.8668910000000001</v>
      </c>
      <c r="BX69">
        <v>1.88296</v>
      </c>
      <c r="BY69">
        <v>2.5793840000000001</v>
      </c>
      <c r="BZ69">
        <v>1.275936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5.1071809999999997</v>
      </c>
      <c r="CK69">
        <v>1.7973710000000001</v>
      </c>
      <c r="CL69">
        <v>0.93111900000000003</v>
      </c>
      <c r="CM69">
        <v>3.3750550000000001</v>
      </c>
      <c r="CN69">
        <v>3.4047869999999998</v>
      </c>
      <c r="CO69">
        <v>4.127014</v>
      </c>
      <c r="CP69">
        <v>4.0924180000000003</v>
      </c>
      <c r="CQ69">
        <v>3.4047860000000001</v>
      </c>
      <c r="CR69">
        <v>0.40265099999999998</v>
      </c>
      <c r="CS69">
        <v>2.6848320000000001</v>
      </c>
      <c r="CT69">
        <v>0</v>
      </c>
      <c r="CU69">
        <v>0</v>
      </c>
      <c r="CV69">
        <v>0.12416099999999999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75.788334000000006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324.97771799999998</v>
      </c>
      <c r="L70">
        <v>0</v>
      </c>
      <c r="M70">
        <v>45.355356</v>
      </c>
      <c r="N70">
        <v>115.950656</v>
      </c>
      <c r="O70">
        <v>121.545478</v>
      </c>
      <c r="P70">
        <v>124.873493</v>
      </c>
      <c r="Q70">
        <v>0</v>
      </c>
      <c r="R70">
        <v>20.365608000000002</v>
      </c>
      <c r="S70">
        <v>25.346374999999998</v>
      </c>
      <c r="T70">
        <v>0</v>
      </c>
      <c r="U70">
        <v>335.36497500000002</v>
      </c>
      <c r="V70">
        <v>11.233567000000001</v>
      </c>
      <c r="W70">
        <v>33.442137000000002</v>
      </c>
      <c r="X70">
        <v>94.504739999999998</v>
      </c>
      <c r="Y70">
        <v>0</v>
      </c>
      <c r="Z70">
        <v>6.2982019999999999</v>
      </c>
      <c r="AA70">
        <v>0</v>
      </c>
      <c r="AB70">
        <v>0</v>
      </c>
      <c r="AC70">
        <v>0</v>
      </c>
      <c r="AD70">
        <v>17.916692000000001</v>
      </c>
      <c r="AE70">
        <v>15.141515999999999</v>
      </c>
      <c r="AF70">
        <v>8.709543</v>
      </c>
      <c r="AG70">
        <v>41.574013000000001</v>
      </c>
      <c r="AH70">
        <v>22.953389000000001</v>
      </c>
      <c r="AI70">
        <v>0</v>
      </c>
      <c r="AJ70">
        <v>0</v>
      </c>
      <c r="AK70">
        <v>51.431567000000001</v>
      </c>
      <c r="AL70">
        <v>11.16682</v>
      </c>
      <c r="AM70">
        <v>15.477974</v>
      </c>
      <c r="AN70">
        <v>0.63485599999999998</v>
      </c>
      <c r="AO70">
        <v>2.5428060000000001</v>
      </c>
      <c r="AP70">
        <v>5.5396840000000003</v>
      </c>
      <c r="AQ70">
        <v>30.857710000000001</v>
      </c>
      <c r="AR70">
        <v>8.4875520000000009</v>
      </c>
      <c r="AS70">
        <v>10.083349999999999</v>
      </c>
      <c r="AT70">
        <v>9.4231820000000006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75.788334000000006</v>
      </c>
      <c r="BA70">
        <f t="shared" si="4"/>
        <v>1586.9872929999997</v>
      </c>
      <c r="BD70">
        <v>6.96</v>
      </c>
      <c r="BE70">
        <v>1.79</v>
      </c>
      <c r="BF70">
        <v>2.16</v>
      </c>
      <c r="BG70">
        <v>1.66</v>
      </c>
      <c r="BH70">
        <v>6.05</v>
      </c>
      <c r="BI70">
        <v>0.56000000000000005</v>
      </c>
      <c r="BJ70">
        <v>0.42</v>
      </c>
      <c r="BK70">
        <v>1.19</v>
      </c>
      <c r="BL70">
        <v>0</v>
      </c>
      <c r="BM70">
        <v>0.08</v>
      </c>
      <c r="BN70">
        <v>2.88</v>
      </c>
      <c r="BO70">
        <v>1.82</v>
      </c>
      <c r="BP70">
        <v>0.25</v>
      </c>
      <c r="BQ70">
        <v>1.91</v>
      </c>
      <c r="BR70">
        <v>1.04</v>
      </c>
      <c r="BS70">
        <v>1.58</v>
      </c>
      <c r="BT70">
        <v>2.8535659999999998</v>
      </c>
      <c r="BU70">
        <v>1.2896920000000001</v>
      </c>
      <c r="BV70">
        <v>1.928669</v>
      </c>
      <c r="BW70">
        <v>1.8668910000000001</v>
      </c>
      <c r="BX70">
        <v>1.88296</v>
      </c>
      <c r="BY70">
        <v>2.5793840000000001</v>
      </c>
      <c r="BZ70">
        <v>1.275936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5.1071809999999997</v>
      </c>
      <c r="CK70">
        <v>1.7973710000000001</v>
      </c>
      <c r="CL70">
        <v>0.93111900000000003</v>
      </c>
      <c r="CM70">
        <v>3.3750550000000001</v>
      </c>
      <c r="CN70">
        <v>3.4047869999999998</v>
      </c>
      <c r="CO70">
        <v>4.127014</v>
      </c>
      <c r="CP70">
        <v>4.0924180000000003</v>
      </c>
      <c r="CQ70">
        <v>3.4047860000000001</v>
      </c>
      <c r="CR70">
        <v>0.40265099999999998</v>
      </c>
      <c r="CS70">
        <v>2.6848320000000001</v>
      </c>
      <c r="CT70">
        <v>0</v>
      </c>
      <c r="CU70">
        <v>0</v>
      </c>
      <c r="CV70">
        <v>0.12416099999999999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75.788334000000006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324.97771799999998</v>
      </c>
      <c r="L71">
        <v>0</v>
      </c>
      <c r="M71">
        <v>45.355356</v>
      </c>
      <c r="N71">
        <v>115.950656</v>
      </c>
      <c r="O71">
        <v>121.545478</v>
      </c>
      <c r="P71">
        <v>124.873493</v>
      </c>
      <c r="Q71">
        <v>0</v>
      </c>
      <c r="R71">
        <v>20.365608000000002</v>
      </c>
      <c r="S71">
        <v>25.346374999999998</v>
      </c>
      <c r="T71">
        <v>0</v>
      </c>
      <c r="U71">
        <v>335.36497500000002</v>
      </c>
      <c r="V71">
        <v>11.233567000000001</v>
      </c>
      <c r="W71">
        <v>33.442137000000002</v>
      </c>
      <c r="X71">
        <v>94.504739999999998</v>
      </c>
      <c r="Y71">
        <v>0</v>
      </c>
      <c r="Z71">
        <v>6.2982019999999999</v>
      </c>
      <c r="AA71">
        <v>0</v>
      </c>
      <c r="AB71">
        <v>0</v>
      </c>
      <c r="AC71">
        <v>0</v>
      </c>
      <c r="AD71">
        <v>17.916692000000001</v>
      </c>
      <c r="AE71">
        <v>30.283031999999999</v>
      </c>
      <c r="AF71">
        <v>8.709543</v>
      </c>
      <c r="AG71">
        <v>41.574013000000001</v>
      </c>
      <c r="AH71">
        <v>45.906778000000003</v>
      </c>
      <c r="AI71">
        <v>2.5043660000000001</v>
      </c>
      <c r="AJ71">
        <v>0</v>
      </c>
      <c r="AK71">
        <v>51.431567000000001</v>
      </c>
      <c r="AL71">
        <v>11.16682</v>
      </c>
      <c r="AM71">
        <v>15.477974</v>
      </c>
      <c r="AN71">
        <v>0.63485599999999998</v>
      </c>
      <c r="AO71">
        <v>2.5428060000000001</v>
      </c>
      <c r="AP71">
        <v>5.5396840000000003</v>
      </c>
      <c r="AQ71">
        <v>30.857710000000001</v>
      </c>
      <c r="AR71">
        <v>10.609439999999999</v>
      </c>
      <c r="AS71">
        <v>10.083349999999999</v>
      </c>
      <c r="AT71">
        <v>9.4231820000000006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75.912495000000007</v>
      </c>
      <c r="BA71">
        <f t="shared" si="4"/>
        <v>1629.8326129999996</v>
      </c>
      <c r="BD71">
        <v>6.96</v>
      </c>
      <c r="BE71">
        <v>1.79</v>
      </c>
      <c r="BF71">
        <v>2.16</v>
      </c>
      <c r="BG71">
        <v>1.66</v>
      </c>
      <c r="BH71">
        <v>6.05</v>
      </c>
      <c r="BI71">
        <v>0.56000000000000005</v>
      </c>
      <c r="BJ71">
        <v>0.42</v>
      </c>
      <c r="BK71">
        <v>1.19</v>
      </c>
      <c r="BL71">
        <v>0</v>
      </c>
      <c r="BM71">
        <v>0.08</v>
      </c>
      <c r="BN71">
        <v>2.88</v>
      </c>
      <c r="BO71">
        <v>1.82</v>
      </c>
      <c r="BP71">
        <v>0.25</v>
      </c>
      <c r="BQ71">
        <v>1.91</v>
      </c>
      <c r="BR71">
        <v>1.04</v>
      </c>
      <c r="BS71">
        <v>1.58</v>
      </c>
      <c r="BT71">
        <v>2.8535659999999998</v>
      </c>
      <c r="BU71">
        <v>1.2896920000000001</v>
      </c>
      <c r="BV71">
        <v>1.928669</v>
      </c>
      <c r="BW71">
        <v>1.8668910000000001</v>
      </c>
      <c r="BX71">
        <v>1.88296</v>
      </c>
      <c r="BY71">
        <v>2.5793840000000001</v>
      </c>
      <c r="BZ71">
        <v>1.275936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5.1071809999999997</v>
      </c>
      <c r="CK71">
        <v>1.7973710000000001</v>
      </c>
      <c r="CL71">
        <v>0.93111900000000003</v>
      </c>
      <c r="CM71">
        <v>3.3750550000000001</v>
      </c>
      <c r="CN71">
        <v>3.4047869999999998</v>
      </c>
      <c r="CO71">
        <v>4.127014</v>
      </c>
      <c r="CP71">
        <v>4.0924180000000003</v>
      </c>
      <c r="CQ71">
        <v>3.4047860000000001</v>
      </c>
      <c r="CR71">
        <v>0.40265099999999998</v>
      </c>
      <c r="CS71">
        <v>2.6848320000000001</v>
      </c>
      <c r="CT71">
        <v>0</v>
      </c>
      <c r="CU71">
        <v>0</v>
      </c>
      <c r="CV71">
        <v>0.24832199999999999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75.912495000000007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324.97771799999998</v>
      </c>
      <c r="L72">
        <v>0</v>
      </c>
      <c r="M72">
        <v>45.355356</v>
      </c>
      <c r="N72">
        <v>115.950656</v>
      </c>
      <c r="O72">
        <v>121.545478</v>
      </c>
      <c r="P72">
        <v>124.873493</v>
      </c>
      <c r="Q72">
        <v>0</v>
      </c>
      <c r="R72">
        <v>20.365608000000002</v>
      </c>
      <c r="S72">
        <v>25.346374999999998</v>
      </c>
      <c r="T72">
        <v>0</v>
      </c>
      <c r="U72">
        <v>335.36497500000002</v>
      </c>
      <c r="V72">
        <v>11.233567000000001</v>
      </c>
      <c r="W72">
        <v>33.442137000000002</v>
      </c>
      <c r="X72">
        <v>94.504739999999998</v>
      </c>
      <c r="Y72">
        <v>0</v>
      </c>
      <c r="Z72">
        <v>6.2982019999999999</v>
      </c>
      <c r="AA72">
        <v>0</v>
      </c>
      <c r="AB72">
        <v>0</v>
      </c>
      <c r="AC72">
        <v>0</v>
      </c>
      <c r="AD72">
        <v>17.916692000000001</v>
      </c>
      <c r="AE72">
        <v>30.283031999999999</v>
      </c>
      <c r="AF72">
        <v>8.709543</v>
      </c>
      <c r="AG72">
        <v>41.574013000000001</v>
      </c>
      <c r="AH72">
        <v>68.860167000000004</v>
      </c>
      <c r="AI72">
        <v>5.0087320000000002</v>
      </c>
      <c r="AJ72">
        <v>0</v>
      </c>
      <c r="AK72">
        <v>51.431567000000001</v>
      </c>
      <c r="AL72">
        <v>11.16682</v>
      </c>
      <c r="AM72">
        <v>15.477974</v>
      </c>
      <c r="AN72">
        <v>0.63485599999999998</v>
      </c>
      <c r="AO72">
        <v>2.5428060000000001</v>
      </c>
      <c r="AP72">
        <v>5.5396840000000003</v>
      </c>
      <c r="AQ72">
        <v>30.857710000000001</v>
      </c>
      <c r="AR72">
        <v>10.609439999999999</v>
      </c>
      <c r="AS72">
        <v>10.083349999999999</v>
      </c>
      <c r="AT72">
        <v>9.4231820000000006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76.303046000000009</v>
      </c>
      <c r="BA72">
        <f t="shared" si="4"/>
        <v>1655.6809189999997</v>
      </c>
      <c r="BD72">
        <v>6.96</v>
      </c>
      <c r="BE72">
        <v>1.79</v>
      </c>
      <c r="BF72">
        <v>2.16</v>
      </c>
      <c r="BG72">
        <v>1.66</v>
      </c>
      <c r="BH72">
        <v>6.05</v>
      </c>
      <c r="BI72">
        <v>0.56000000000000005</v>
      </c>
      <c r="BJ72">
        <v>0.42</v>
      </c>
      <c r="BK72">
        <v>1.19</v>
      </c>
      <c r="BL72">
        <v>0</v>
      </c>
      <c r="BM72">
        <v>0.08</v>
      </c>
      <c r="BN72">
        <v>2.88</v>
      </c>
      <c r="BO72">
        <v>1.82</v>
      </c>
      <c r="BP72">
        <v>0.25</v>
      </c>
      <c r="BQ72">
        <v>1.91</v>
      </c>
      <c r="BR72">
        <v>1.04</v>
      </c>
      <c r="BS72">
        <v>1.58</v>
      </c>
      <c r="BT72">
        <v>2.8535659999999998</v>
      </c>
      <c r="BU72">
        <v>1.2896920000000001</v>
      </c>
      <c r="BV72">
        <v>1.928669</v>
      </c>
      <c r="BW72">
        <v>1.8668910000000001</v>
      </c>
      <c r="BX72">
        <v>1.88296</v>
      </c>
      <c r="BY72">
        <v>2.5793840000000001</v>
      </c>
      <c r="BZ72">
        <v>1.275936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5.1071809999999997</v>
      </c>
      <c r="CK72">
        <v>1.7973710000000001</v>
      </c>
      <c r="CL72">
        <v>0.93111900000000003</v>
      </c>
      <c r="CM72">
        <v>3.3750550000000001</v>
      </c>
      <c r="CN72">
        <v>3.4047869999999998</v>
      </c>
      <c r="CO72">
        <v>4.127014</v>
      </c>
      <c r="CP72">
        <v>4.0924180000000003</v>
      </c>
      <c r="CQ72">
        <v>3.4047860000000001</v>
      </c>
      <c r="CR72">
        <v>0.40265099999999998</v>
      </c>
      <c r="CS72">
        <v>2.6848320000000001</v>
      </c>
      <c r="CT72">
        <v>0</v>
      </c>
      <c r="CU72">
        <v>0.26638899999999999</v>
      </c>
      <c r="CV72">
        <v>0.37248399999999998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76.303046000000009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324.97771799999998</v>
      </c>
      <c r="L73">
        <v>0</v>
      </c>
      <c r="M73">
        <v>45.355356</v>
      </c>
      <c r="N73">
        <v>115.950656</v>
      </c>
      <c r="O73">
        <v>121.545478</v>
      </c>
      <c r="P73">
        <v>124.873493</v>
      </c>
      <c r="Q73">
        <v>0</v>
      </c>
      <c r="R73">
        <v>20.365608000000002</v>
      </c>
      <c r="S73">
        <v>25.346374999999998</v>
      </c>
      <c r="T73">
        <v>0</v>
      </c>
      <c r="U73">
        <v>335.36497500000002</v>
      </c>
      <c r="V73">
        <v>11.233567000000001</v>
      </c>
      <c r="W73">
        <v>33.442137000000002</v>
      </c>
      <c r="X73">
        <v>94.504739999999998</v>
      </c>
      <c r="Y73">
        <v>0</v>
      </c>
      <c r="Z73">
        <v>6.2982019999999999</v>
      </c>
      <c r="AA73">
        <v>13.437663000000001</v>
      </c>
      <c r="AB73">
        <v>0</v>
      </c>
      <c r="AC73">
        <v>9.5195120000000006</v>
      </c>
      <c r="AD73">
        <v>17.916692000000001</v>
      </c>
      <c r="AE73">
        <v>30.283031999999999</v>
      </c>
      <c r="AF73">
        <v>8.709543</v>
      </c>
      <c r="AG73">
        <v>41.574013000000001</v>
      </c>
      <c r="AH73">
        <v>91.813556000000005</v>
      </c>
      <c r="AI73">
        <v>32.556758000000002</v>
      </c>
      <c r="AJ73">
        <v>0</v>
      </c>
      <c r="AK73">
        <v>51.431567000000001</v>
      </c>
      <c r="AL73">
        <v>22.333639999999999</v>
      </c>
      <c r="AM73">
        <v>15.477974</v>
      </c>
      <c r="AN73">
        <v>0.63485599999999998</v>
      </c>
      <c r="AO73">
        <v>2.5428060000000001</v>
      </c>
      <c r="AP73">
        <v>5.5396840000000003</v>
      </c>
      <c r="AQ73">
        <v>46.286565000000003</v>
      </c>
      <c r="AR73">
        <v>10.609439999999999</v>
      </c>
      <c r="AS73">
        <v>10.083349999999999</v>
      </c>
      <c r="AT73">
        <v>9.4231820000000006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76.693595999999999</v>
      </c>
      <c r="BA73">
        <f t="shared" si="4"/>
        <v>1756.125734</v>
      </c>
      <c r="BD73">
        <v>6.96</v>
      </c>
      <c r="BE73">
        <v>1.79</v>
      </c>
      <c r="BF73">
        <v>2.16</v>
      </c>
      <c r="BG73">
        <v>1.66</v>
      </c>
      <c r="BH73">
        <v>6.05</v>
      </c>
      <c r="BI73">
        <v>0.56000000000000005</v>
      </c>
      <c r="BJ73">
        <v>0.42</v>
      </c>
      <c r="BK73">
        <v>1.19</v>
      </c>
      <c r="BL73">
        <v>0</v>
      </c>
      <c r="BM73">
        <v>0.08</v>
      </c>
      <c r="BN73">
        <v>2.88</v>
      </c>
      <c r="BO73">
        <v>1.82</v>
      </c>
      <c r="BP73">
        <v>0.25</v>
      </c>
      <c r="BQ73">
        <v>1.91</v>
      </c>
      <c r="BR73">
        <v>1.04</v>
      </c>
      <c r="BS73">
        <v>1.58</v>
      </c>
      <c r="BT73">
        <v>2.8535659999999998</v>
      </c>
      <c r="BU73">
        <v>1.2896920000000001</v>
      </c>
      <c r="BV73">
        <v>1.928669</v>
      </c>
      <c r="BW73">
        <v>1.8668910000000001</v>
      </c>
      <c r="BX73">
        <v>1.88296</v>
      </c>
      <c r="BY73">
        <v>2.5793840000000001</v>
      </c>
      <c r="BZ73">
        <v>1.275936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5.1071809999999997</v>
      </c>
      <c r="CK73">
        <v>1.7973710000000001</v>
      </c>
      <c r="CL73">
        <v>0.93111900000000003</v>
      </c>
      <c r="CM73">
        <v>3.3750550000000001</v>
      </c>
      <c r="CN73">
        <v>3.4047869999999998</v>
      </c>
      <c r="CO73">
        <v>4.127014</v>
      </c>
      <c r="CP73">
        <v>4.0924180000000003</v>
      </c>
      <c r="CQ73">
        <v>3.4047860000000001</v>
      </c>
      <c r="CR73">
        <v>0.40265099999999998</v>
      </c>
      <c r="CS73">
        <v>2.6848320000000001</v>
      </c>
      <c r="CT73">
        <v>0</v>
      </c>
      <c r="CU73">
        <v>0.53277799999999997</v>
      </c>
      <c r="CV73">
        <v>0.496645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76.693595999999999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324.97771799999998</v>
      </c>
      <c r="L74">
        <v>0</v>
      </c>
      <c r="M74">
        <v>45.355356</v>
      </c>
      <c r="N74">
        <v>115.950656</v>
      </c>
      <c r="O74">
        <v>121.545478</v>
      </c>
      <c r="P74">
        <v>124.873493</v>
      </c>
      <c r="Q74">
        <v>0</v>
      </c>
      <c r="R74">
        <v>20.365608000000002</v>
      </c>
      <c r="S74">
        <v>25.346374999999998</v>
      </c>
      <c r="T74">
        <v>0</v>
      </c>
      <c r="U74">
        <v>335.36497500000002</v>
      </c>
      <c r="V74">
        <v>11.233567000000001</v>
      </c>
      <c r="W74">
        <v>33.442137000000002</v>
      </c>
      <c r="X74">
        <v>94.504739999999998</v>
      </c>
      <c r="Y74">
        <v>0</v>
      </c>
      <c r="Z74">
        <v>6.2982019999999999</v>
      </c>
      <c r="AA74">
        <v>13.437663000000001</v>
      </c>
      <c r="AB74">
        <v>12.902386</v>
      </c>
      <c r="AC74">
        <v>19.039024000000001</v>
      </c>
      <c r="AD74">
        <v>17.916692000000001</v>
      </c>
      <c r="AE74">
        <v>30.283031999999999</v>
      </c>
      <c r="AF74">
        <v>8.709543</v>
      </c>
      <c r="AG74">
        <v>41.574013000000001</v>
      </c>
      <c r="AH74">
        <v>96.274133000000006</v>
      </c>
      <c r="AI74">
        <v>32.556758000000002</v>
      </c>
      <c r="AJ74">
        <v>0</v>
      </c>
      <c r="AK74">
        <v>51.431567000000001</v>
      </c>
      <c r="AL74">
        <v>67.000919999999994</v>
      </c>
      <c r="AM74">
        <v>15.477974</v>
      </c>
      <c r="AN74">
        <v>0.63485599999999998</v>
      </c>
      <c r="AO74">
        <v>2.5428060000000001</v>
      </c>
      <c r="AP74">
        <v>5.5396840000000003</v>
      </c>
      <c r="AQ74">
        <v>46.286565000000003</v>
      </c>
      <c r="AR74">
        <v>10.609439999999999</v>
      </c>
      <c r="AS74">
        <v>10.083349999999999</v>
      </c>
      <c r="AT74">
        <v>9.4231820000000006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76.983722999999998</v>
      </c>
      <c r="BA74">
        <f t="shared" si="4"/>
        <v>1827.9656159999997</v>
      </c>
      <c r="BD74">
        <v>6.96</v>
      </c>
      <c r="BE74">
        <v>1.79</v>
      </c>
      <c r="BF74">
        <v>2.16</v>
      </c>
      <c r="BG74">
        <v>1.66</v>
      </c>
      <c r="BH74">
        <v>6.05</v>
      </c>
      <c r="BI74">
        <v>0.56000000000000005</v>
      </c>
      <c r="BJ74">
        <v>0.42</v>
      </c>
      <c r="BK74">
        <v>1.19</v>
      </c>
      <c r="BL74">
        <v>0</v>
      </c>
      <c r="BM74">
        <v>0.08</v>
      </c>
      <c r="BN74">
        <v>2.88</v>
      </c>
      <c r="BO74">
        <v>1.82</v>
      </c>
      <c r="BP74">
        <v>0.25</v>
      </c>
      <c r="BQ74">
        <v>1.91</v>
      </c>
      <c r="BR74">
        <v>1.04</v>
      </c>
      <c r="BS74">
        <v>1.58</v>
      </c>
      <c r="BT74">
        <v>2.8535659999999998</v>
      </c>
      <c r="BU74">
        <v>1.2896920000000001</v>
      </c>
      <c r="BV74">
        <v>1.928669</v>
      </c>
      <c r="BW74">
        <v>1.8668910000000001</v>
      </c>
      <c r="BX74">
        <v>1.88296</v>
      </c>
      <c r="BY74">
        <v>2.5793840000000001</v>
      </c>
      <c r="BZ74">
        <v>1.275936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5.1071809999999997</v>
      </c>
      <c r="CK74">
        <v>1.7973710000000001</v>
      </c>
      <c r="CL74">
        <v>0.93111900000000003</v>
      </c>
      <c r="CM74">
        <v>3.3750550000000001</v>
      </c>
      <c r="CN74">
        <v>3.4047869999999998</v>
      </c>
      <c r="CO74">
        <v>4.127014</v>
      </c>
      <c r="CP74">
        <v>4.0924180000000003</v>
      </c>
      <c r="CQ74">
        <v>3.4047860000000001</v>
      </c>
      <c r="CR74">
        <v>0.40265099999999998</v>
      </c>
      <c r="CS74">
        <v>2.6848320000000001</v>
      </c>
      <c r="CT74">
        <v>0</v>
      </c>
      <c r="CU74">
        <v>0.79916799999999999</v>
      </c>
      <c r="CV74">
        <v>0.52038200000000001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76.983722999999998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324.97771799999998</v>
      </c>
      <c r="L75">
        <v>0</v>
      </c>
      <c r="M75">
        <v>45.355356</v>
      </c>
      <c r="N75">
        <v>115.950656</v>
      </c>
      <c r="O75">
        <v>121.545478</v>
      </c>
      <c r="P75">
        <v>115.320577</v>
      </c>
      <c r="Q75">
        <v>0</v>
      </c>
      <c r="R75">
        <v>20.365608000000002</v>
      </c>
      <c r="S75">
        <v>25.346374999999998</v>
      </c>
      <c r="T75">
        <v>0</v>
      </c>
      <c r="U75">
        <v>335.36497500000002</v>
      </c>
      <c r="V75">
        <v>11.233567000000001</v>
      </c>
      <c r="W75">
        <v>33.442137000000002</v>
      </c>
      <c r="X75">
        <v>94.504739999999998</v>
      </c>
      <c r="Y75">
        <v>0</v>
      </c>
      <c r="Z75">
        <v>6.2982019999999999</v>
      </c>
      <c r="AA75">
        <v>26.951245</v>
      </c>
      <c r="AB75">
        <v>25.936429</v>
      </c>
      <c r="AC75">
        <v>28.558537000000001</v>
      </c>
      <c r="AD75">
        <v>17.916692000000001</v>
      </c>
      <c r="AE75">
        <v>30.283031999999999</v>
      </c>
      <c r="AF75">
        <v>8.709543</v>
      </c>
      <c r="AG75">
        <v>41.574013000000001</v>
      </c>
      <c r="AH75">
        <v>114.766944</v>
      </c>
      <c r="AI75">
        <v>32.556758000000002</v>
      </c>
      <c r="AJ75">
        <v>0</v>
      </c>
      <c r="AK75">
        <v>51.431567000000001</v>
      </c>
      <c r="AL75">
        <v>67.000919999999994</v>
      </c>
      <c r="AM75">
        <v>15.477974</v>
      </c>
      <c r="AN75">
        <v>0.63485599999999998</v>
      </c>
      <c r="AO75">
        <v>2.5428060000000001</v>
      </c>
      <c r="AP75">
        <v>5.5396840000000003</v>
      </c>
      <c r="AQ75">
        <v>61.715420000000002</v>
      </c>
      <c r="AR75">
        <v>15.914160000000001</v>
      </c>
      <c r="AS75">
        <v>10.083349999999999</v>
      </c>
      <c r="AT75">
        <v>9.4231820000000006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77.397470999999996</v>
      </c>
      <c r="BA75">
        <f t="shared" si="4"/>
        <v>1894.119972</v>
      </c>
      <c r="BD75">
        <v>6.96</v>
      </c>
      <c r="BE75">
        <v>1.79</v>
      </c>
      <c r="BF75">
        <v>2.16</v>
      </c>
      <c r="BG75">
        <v>1.66</v>
      </c>
      <c r="BH75">
        <v>6.05</v>
      </c>
      <c r="BI75">
        <v>0.56000000000000005</v>
      </c>
      <c r="BJ75">
        <v>0.42</v>
      </c>
      <c r="BK75">
        <v>1.19</v>
      </c>
      <c r="BL75">
        <v>0</v>
      </c>
      <c r="BM75">
        <v>0.08</v>
      </c>
      <c r="BN75">
        <v>2.88</v>
      </c>
      <c r="BO75">
        <v>1.82</v>
      </c>
      <c r="BP75">
        <v>0.25</v>
      </c>
      <c r="BQ75">
        <v>1.91</v>
      </c>
      <c r="BR75">
        <v>1.04</v>
      </c>
      <c r="BS75">
        <v>1.58</v>
      </c>
      <c r="BT75">
        <v>2.8535659999999998</v>
      </c>
      <c r="BU75">
        <v>1.2896920000000001</v>
      </c>
      <c r="BV75">
        <v>1.928669</v>
      </c>
      <c r="BW75">
        <v>1.8668910000000001</v>
      </c>
      <c r="BX75">
        <v>1.88296</v>
      </c>
      <c r="BY75">
        <v>2.5793840000000001</v>
      </c>
      <c r="BZ75">
        <v>1.275936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5.1071809999999997</v>
      </c>
      <c r="CK75">
        <v>1.7973710000000001</v>
      </c>
      <c r="CL75">
        <v>0.93111900000000003</v>
      </c>
      <c r="CM75">
        <v>3.3750550000000001</v>
      </c>
      <c r="CN75">
        <v>3.4047869999999998</v>
      </c>
      <c r="CO75">
        <v>4.127014</v>
      </c>
      <c r="CP75">
        <v>4.0924180000000003</v>
      </c>
      <c r="CQ75">
        <v>3.4047860000000001</v>
      </c>
      <c r="CR75">
        <v>0.40265099999999998</v>
      </c>
      <c r="CS75">
        <v>2.6848320000000001</v>
      </c>
      <c r="CT75">
        <v>0.31332399999999999</v>
      </c>
      <c r="CU75">
        <v>0.79916799999999999</v>
      </c>
      <c r="CV75">
        <v>0.62080599999999997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77.397470999999996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324.97771799999998</v>
      </c>
      <c r="L76">
        <v>0</v>
      </c>
      <c r="M76">
        <v>45.355356</v>
      </c>
      <c r="N76">
        <v>115.950656</v>
      </c>
      <c r="O76">
        <v>121.545478</v>
      </c>
      <c r="P76">
        <v>115.320577</v>
      </c>
      <c r="Q76">
        <v>0</v>
      </c>
      <c r="R76">
        <v>20.365608000000002</v>
      </c>
      <c r="S76">
        <v>25.346374999999998</v>
      </c>
      <c r="T76">
        <v>0</v>
      </c>
      <c r="U76">
        <v>335.36497500000002</v>
      </c>
      <c r="V76">
        <v>11.233567000000001</v>
      </c>
      <c r="W76">
        <v>33.442137000000002</v>
      </c>
      <c r="X76">
        <v>94.504739999999998</v>
      </c>
      <c r="Y76">
        <v>0</v>
      </c>
      <c r="Z76">
        <v>12.596404</v>
      </c>
      <c r="AA76">
        <v>40.504305000000002</v>
      </c>
      <c r="AB76">
        <v>39.023135000000003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41.574013000000001</v>
      </c>
      <c r="AH76">
        <v>137.72033300000001</v>
      </c>
      <c r="AI76">
        <v>32.556758000000002</v>
      </c>
      <c r="AJ76">
        <v>0</v>
      </c>
      <c r="AK76">
        <v>51.431567000000001</v>
      </c>
      <c r="AL76">
        <v>67.000919999999994</v>
      </c>
      <c r="AM76">
        <v>15.477974</v>
      </c>
      <c r="AN76">
        <v>0.63485599999999998</v>
      </c>
      <c r="AO76">
        <v>2.5428060000000001</v>
      </c>
      <c r="AP76">
        <v>5.5396840000000003</v>
      </c>
      <c r="AQ76">
        <v>61.715420000000002</v>
      </c>
      <c r="AR76">
        <v>15.914160000000001</v>
      </c>
      <c r="AS76">
        <v>10.083349999999999</v>
      </c>
      <c r="AT76">
        <v>9.4231820000000006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78.414670000000001</v>
      </c>
      <c r="BA76">
        <f t="shared" si="4"/>
        <v>1980.0099009999999</v>
      </c>
      <c r="BD76">
        <v>6.96</v>
      </c>
      <c r="BE76">
        <v>1.79</v>
      </c>
      <c r="BF76">
        <v>2.16</v>
      </c>
      <c r="BG76">
        <v>1.66</v>
      </c>
      <c r="BH76">
        <v>6.05</v>
      </c>
      <c r="BI76">
        <v>0.56000000000000005</v>
      </c>
      <c r="BJ76">
        <v>0.42</v>
      </c>
      <c r="BK76">
        <v>1.19</v>
      </c>
      <c r="BL76">
        <v>0</v>
      </c>
      <c r="BM76">
        <v>0.08</v>
      </c>
      <c r="BN76">
        <v>2.88</v>
      </c>
      <c r="BO76">
        <v>1.82</v>
      </c>
      <c r="BP76">
        <v>0.25</v>
      </c>
      <c r="BQ76">
        <v>1.91</v>
      </c>
      <c r="BR76">
        <v>1.04</v>
      </c>
      <c r="BS76">
        <v>1.58</v>
      </c>
      <c r="BT76">
        <v>2.8535659999999998</v>
      </c>
      <c r="BU76">
        <v>1.2896920000000001</v>
      </c>
      <c r="BV76">
        <v>1.928669</v>
      </c>
      <c r="BW76">
        <v>1.8668910000000001</v>
      </c>
      <c r="BX76">
        <v>1.88296</v>
      </c>
      <c r="BY76">
        <v>2.5793840000000001</v>
      </c>
      <c r="BZ76">
        <v>1.275936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5.1071809999999997</v>
      </c>
      <c r="CK76">
        <v>1.7973710000000001</v>
      </c>
      <c r="CL76">
        <v>0.93111900000000003</v>
      </c>
      <c r="CM76">
        <v>3.3750550000000001</v>
      </c>
      <c r="CN76">
        <v>3.4047869999999998</v>
      </c>
      <c r="CO76">
        <v>4.127014</v>
      </c>
      <c r="CP76">
        <v>4.0924180000000003</v>
      </c>
      <c r="CQ76">
        <v>3.4047860000000001</v>
      </c>
      <c r="CR76">
        <v>0.40265099999999998</v>
      </c>
      <c r="CS76">
        <v>2.6848320000000001</v>
      </c>
      <c r="CT76">
        <v>0.93997299999999995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78.414670000000001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324.97771799999998</v>
      </c>
      <c r="L77">
        <v>0</v>
      </c>
      <c r="M77">
        <v>45.355356</v>
      </c>
      <c r="N77">
        <v>115.950656</v>
      </c>
      <c r="O77">
        <v>121.545478</v>
      </c>
      <c r="P77">
        <v>115.320577</v>
      </c>
      <c r="Q77">
        <v>0</v>
      </c>
      <c r="R77">
        <v>20.365608000000002</v>
      </c>
      <c r="S77">
        <v>25.346374999999998</v>
      </c>
      <c r="T77">
        <v>0</v>
      </c>
      <c r="U77">
        <v>335.36497500000002</v>
      </c>
      <c r="V77">
        <v>11.233567000000001</v>
      </c>
      <c r="W77">
        <v>33.442137000000002</v>
      </c>
      <c r="X77">
        <v>94.504739999999998</v>
      </c>
      <c r="Y77">
        <v>0</v>
      </c>
      <c r="Z77">
        <v>12.596404</v>
      </c>
      <c r="AA77">
        <v>40.504305000000002</v>
      </c>
      <c r="AB77">
        <v>39.023135000000003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41.574013000000001</v>
      </c>
      <c r="AH77">
        <v>137.72033300000001</v>
      </c>
      <c r="AI77">
        <v>32.556758000000002</v>
      </c>
      <c r="AJ77">
        <v>0</v>
      </c>
      <c r="AK77">
        <v>51.431567000000001</v>
      </c>
      <c r="AL77">
        <v>67.000919999999994</v>
      </c>
      <c r="AM77">
        <v>15.477974</v>
      </c>
      <c r="AN77">
        <v>0.63485599999999998</v>
      </c>
      <c r="AO77">
        <v>2.5428060000000001</v>
      </c>
      <c r="AP77">
        <v>5.5396840000000003</v>
      </c>
      <c r="AQ77">
        <v>61.715420000000002</v>
      </c>
      <c r="AR77">
        <v>21.218879999999999</v>
      </c>
      <c r="AS77">
        <v>10.083349999999999</v>
      </c>
      <c r="AT77">
        <v>9.4231820000000006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78.414670000000001</v>
      </c>
      <c r="BA77">
        <f t="shared" si="4"/>
        <v>1985.3146209999995</v>
      </c>
      <c r="BD77">
        <v>6.96</v>
      </c>
      <c r="BE77">
        <v>1.79</v>
      </c>
      <c r="BF77">
        <v>2.16</v>
      </c>
      <c r="BG77">
        <v>1.66</v>
      </c>
      <c r="BH77">
        <v>6.05</v>
      </c>
      <c r="BI77">
        <v>0.56000000000000005</v>
      </c>
      <c r="BJ77">
        <v>0.42</v>
      </c>
      <c r="BK77">
        <v>1.19</v>
      </c>
      <c r="BL77">
        <v>0</v>
      </c>
      <c r="BM77">
        <v>0.08</v>
      </c>
      <c r="BN77">
        <v>2.88</v>
      </c>
      <c r="BO77">
        <v>1.82</v>
      </c>
      <c r="BP77">
        <v>0.25</v>
      </c>
      <c r="BQ77">
        <v>1.91</v>
      </c>
      <c r="BR77">
        <v>1.04</v>
      </c>
      <c r="BS77">
        <v>1.58</v>
      </c>
      <c r="BT77">
        <v>2.8535659999999998</v>
      </c>
      <c r="BU77">
        <v>1.2896920000000001</v>
      </c>
      <c r="BV77">
        <v>1.928669</v>
      </c>
      <c r="BW77">
        <v>1.8668910000000001</v>
      </c>
      <c r="BX77">
        <v>1.88296</v>
      </c>
      <c r="BY77">
        <v>2.5793840000000001</v>
      </c>
      <c r="BZ77">
        <v>1.275936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5.1071809999999997</v>
      </c>
      <c r="CK77">
        <v>1.7973710000000001</v>
      </c>
      <c r="CL77">
        <v>0.93111900000000003</v>
      </c>
      <c r="CM77">
        <v>3.3750550000000001</v>
      </c>
      <c r="CN77">
        <v>3.4047869999999998</v>
      </c>
      <c r="CO77">
        <v>4.127014</v>
      </c>
      <c r="CP77">
        <v>4.0924180000000003</v>
      </c>
      <c r="CQ77">
        <v>3.4047860000000001</v>
      </c>
      <c r="CR77">
        <v>0.40265099999999998</v>
      </c>
      <c r="CS77">
        <v>2.6848320000000001</v>
      </c>
      <c r="CT77">
        <v>0.93997299999999995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78.414670000000001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324.97771799999998</v>
      </c>
      <c r="L78">
        <v>0</v>
      </c>
      <c r="M78">
        <v>45.355356</v>
      </c>
      <c r="N78">
        <v>115.950656</v>
      </c>
      <c r="O78">
        <v>121.545478</v>
      </c>
      <c r="P78">
        <v>115.320577</v>
      </c>
      <c r="Q78">
        <v>0</v>
      </c>
      <c r="R78">
        <v>20.365608000000002</v>
      </c>
      <c r="S78">
        <v>25.346374999999998</v>
      </c>
      <c r="T78">
        <v>0</v>
      </c>
      <c r="U78">
        <v>335.36497500000002</v>
      </c>
      <c r="V78">
        <v>11.233567000000001</v>
      </c>
      <c r="W78">
        <v>33.442137000000002</v>
      </c>
      <c r="X78">
        <v>94.504739999999998</v>
      </c>
      <c r="Y78">
        <v>0</v>
      </c>
      <c r="Z78">
        <v>12.596404</v>
      </c>
      <c r="AA78">
        <v>40.504305000000002</v>
      </c>
      <c r="AB78">
        <v>39.023135000000003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41.574013000000001</v>
      </c>
      <c r="AH78">
        <v>137.72033300000001</v>
      </c>
      <c r="AI78">
        <v>32.556758000000002</v>
      </c>
      <c r="AJ78">
        <v>0</v>
      </c>
      <c r="AK78">
        <v>51.431567000000001</v>
      </c>
      <c r="AL78">
        <v>22.333639999999999</v>
      </c>
      <c r="AM78">
        <v>15.477974</v>
      </c>
      <c r="AN78">
        <v>0.63485599999999998</v>
      </c>
      <c r="AO78">
        <v>2.5428060000000001</v>
      </c>
      <c r="AP78">
        <v>5.5396840000000003</v>
      </c>
      <c r="AQ78">
        <v>61.715420000000002</v>
      </c>
      <c r="AR78">
        <v>21.218879999999999</v>
      </c>
      <c r="AS78">
        <v>10.083349999999999</v>
      </c>
      <c r="AT78">
        <v>9.4231820000000006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78.414670000000001</v>
      </c>
      <c r="BA78">
        <f t="shared" si="4"/>
        <v>1940.6473409999999</v>
      </c>
      <c r="BD78">
        <v>6.96</v>
      </c>
      <c r="BE78">
        <v>1.79</v>
      </c>
      <c r="BF78">
        <v>2.16</v>
      </c>
      <c r="BG78">
        <v>1.66</v>
      </c>
      <c r="BH78">
        <v>6.05</v>
      </c>
      <c r="BI78">
        <v>0.56000000000000005</v>
      </c>
      <c r="BJ78">
        <v>0.42</v>
      </c>
      <c r="BK78">
        <v>1.19</v>
      </c>
      <c r="BL78">
        <v>0</v>
      </c>
      <c r="BM78">
        <v>0.08</v>
      </c>
      <c r="BN78">
        <v>2.88</v>
      </c>
      <c r="BO78">
        <v>1.82</v>
      </c>
      <c r="BP78">
        <v>0.25</v>
      </c>
      <c r="BQ78">
        <v>1.91</v>
      </c>
      <c r="BR78">
        <v>1.04</v>
      </c>
      <c r="BS78">
        <v>1.58</v>
      </c>
      <c r="BT78">
        <v>2.8535659999999998</v>
      </c>
      <c r="BU78">
        <v>1.2896920000000001</v>
      </c>
      <c r="BV78">
        <v>1.928669</v>
      </c>
      <c r="BW78">
        <v>1.8668910000000001</v>
      </c>
      <c r="BX78">
        <v>1.88296</v>
      </c>
      <c r="BY78">
        <v>2.5793840000000001</v>
      </c>
      <c r="BZ78">
        <v>1.275936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5.1071809999999997</v>
      </c>
      <c r="CK78">
        <v>1.7973710000000001</v>
      </c>
      <c r="CL78">
        <v>0.93111900000000003</v>
      </c>
      <c r="CM78">
        <v>3.3750550000000001</v>
      </c>
      <c r="CN78">
        <v>3.4047869999999998</v>
      </c>
      <c r="CO78">
        <v>4.127014</v>
      </c>
      <c r="CP78">
        <v>4.0924180000000003</v>
      </c>
      <c r="CQ78">
        <v>3.4047860000000001</v>
      </c>
      <c r="CR78">
        <v>0.40265099999999998</v>
      </c>
      <c r="CS78">
        <v>2.6848320000000001</v>
      </c>
      <c r="CT78">
        <v>0.93997299999999995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78.414670000000001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324.97771799999998</v>
      </c>
      <c r="L79">
        <v>0</v>
      </c>
      <c r="M79">
        <v>45.355356</v>
      </c>
      <c r="N79">
        <v>115.950656</v>
      </c>
      <c r="O79">
        <v>121.545478</v>
      </c>
      <c r="P79">
        <v>115.320577</v>
      </c>
      <c r="Q79">
        <v>0</v>
      </c>
      <c r="R79">
        <v>20.365608000000002</v>
      </c>
      <c r="S79">
        <v>25.346374999999998</v>
      </c>
      <c r="T79">
        <v>0</v>
      </c>
      <c r="U79">
        <v>335.36497500000002</v>
      </c>
      <c r="V79">
        <v>11.233567000000001</v>
      </c>
      <c r="W79">
        <v>33.442137000000002</v>
      </c>
      <c r="X79">
        <v>94.504739999999998</v>
      </c>
      <c r="Y79">
        <v>0</v>
      </c>
      <c r="Z79">
        <v>12.596404</v>
      </c>
      <c r="AA79">
        <v>40.504305000000002</v>
      </c>
      <c r="AB79">
        <v>39.023135000000003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41.574013000000001</v>
      </c>
      <c r="AH79">
        <v>137.72033300000001</v>
      </c>
      <c r="AI79">
        <v>3.130458</v>
      </c>
      <c r="AJ79">
        <v>0</v>
      </c>
      <c r="AK79">
        <v>51.431567000000001</v>
      </c>
      <c r="AL79">
        <v>11.16682</v>
      </c>
      <c r="AM79">
        <v>15.477974</v>
      </c>
      <c r="AN79">
        <v>0.63485599999999998</v>
      </c>
      <c r="AO79">
        <v>2.5428060000000001</v>
      </c>
      <c r="AP79">
        <v>5.5396840000000003</v>
      </c>
      <c r="AQ79">
        <v>61.715420000000002</v>
      </c>
      <c r="AR79">
        <v>25.462655999999999</v>
      </c>
      <c r="AS79">
        <v>10.083349999999999</v>
      </c>
      <c r="AT79">
        <v>9.4231820000000006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78.414670000000001</v>
      </c>
      <c r="BA79">
        <f t="shared" si="4"/>
        <v>1904.2979969999997</v>
      </c>
      <c r="BD79">
        <v>6.96</v>
      </c>
      <c r="BE79">
        <v>1.79</v>
      </c>
      <c r="BF79">
        <v>2.16</v>
      </c>
      <c r="BG79">
        <v>1.66</v>
      </c>
      <c r="BH79">
        <v>6.05</v>
      </c>
      <c r="BI79">
        <v>0.56000000000000005</v>
      </c>
      <c r="BJ79">
        <v>0.42</v>
      </c>
      <c r="BK79">
        <v>1.19</v>
      </c>
      <c r="BL79">
        <v>0</v>
      </c>
      <c r="BM79">
        <v>0.08</v>
      </c>
      <c r="BN79">
        <v>2.88</v>
      </c>
      <c r="BO79">
        <v>1.82</v>
      </c>
      <c r="BP79">
        <v>0.25</v>
      </c>
      <c r="BQ79">
        <v>1.91</v>
      </c>
      <c r="BR79">
        <v>1.04</v>
      </c>
      <c r="BS79">
        <v>1.58</v>
      </c>
      <c r="BT79">
        <v>2.8535659999999998</v>
      </c>
      <c r="BU79">
        <v>1.2896920000000001</v>
      </c>
      <c r="BV79">
        <v>1.928669</v>
      </c>
      <c r="BW79">
        <v>1.8668910000000001</v>
      </c>
      <c r="BX79">
        <v>1.88296</v>
      </c>
      <c r="BY79">
        <v>2.5793840000000001</v>
      </c>
      <c r="BZ79">
        <v>1.275936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5.1071809999999997</v>
      </c>
      <c r="CK79">
        <v>1.7973710000000001</v>
      </c>
      <c r="CL79">
        <v>0.93111900000000003</v>
      </c>
      <c r="CM79">
        <v>3.3750550000000001</v>
      </c>
      <c r="CN79">
        <v>3.4047869999999998</v>
      </c>
      <c r="CO79">
        <v>4.127014</v>
      </c>
      <c r="CP79">
        <v>4.0924180000000003</v>
      </c>
      <c r="CQ79">
        <v>3.4047860000000001</v>
      </c>
      <c r="CR79">
        <v>0.40265099999999998</v>
      </c>
      <c r="CS79">
        <v>2.6848320000000001</v>
      </c>
      <c r="CT79">
        <v>0.93997299999999995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78.414670000000001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324.97771799999998</v>
      </c>
      <c r="L80">
        <v>0</v>
      </c>
      <c r="M80">
        <v>45.355356</v>
      </c>
      <c r="N80">
        <v>115.950656</v>
      </c>
      <c r="O80">
        <v>121.545478</v>
      </c>
      <c r="P80">
        <v>115.320577</v>
      </c>
      <c r="Q80">
        <v>0</v>
      </c>
      <c r="R80">
        <v>20.365608000000002</v>
      </c>
      <c r="S80">
        <v>25.346374999999998</v>
      </c>
      <c r="T80">
        <v>0</v>
      </c>
      <c r="U80">
        <v>335.36497500000002</v>
      </c>
      <c r="V80">
        <v>11.233567000000001</v>
      </c>
      <c r="W80">
        <v>33.442137000000002</v>
      </c>
      <c r="X80">
        <v>94.504739999999998</v>
      </c>
      <c r="Y80">
        <v>0</v>
      </c>
      <c r="Z80">
        <v>12.596404</v>
      </c>
      <c r="AA80">
        <v>40.504305000000002</v>
      </c>
      <c r="AB80">
        <v>39.023135000000003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41.574013000000001</v>
      </c>
      <c r="AH80">
        <v>137.72033300000001</v>
      </c>
      <c r="AI80">
        <v>0</v>
      </c>
      <c r="AJ80">
        <v>0</v>
      </c>
      <c r="AK80">
        <v>51.431567000000001</v>
      </c>
      <c r="AL80">
        <v>2.2333639999999999</v>
      </c>
      <c r="AM80">
        <v>15.477974</v>
      </c>
      <c r="AN80">
        <v>0.63485599999999998</v>
      </c>
      <c r="AO80">
        <v>2.5428060000000001</v>
      </c>
      <c r="AP80">
        <v>5.5396840000000003</v>
      </c>
      <c r="AQ80">
        <v>61.715420000000002</v>
      </c>
      <c r="AR80">
        <v>25.462655999999999</v>
      </c>
      <c r="AS80">
        <v>10.083349999999999</v>
      </c>
      <c r="AT80">
        <v>9.4231820000000006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78.414670000000001</v>
      </c>
      <c r="BA80">
        <f t="shared" si="4"/>
        <v>1892.2340829999998</v>
      </c>
      <c r="BD80">
        <v>6.96</v>
      </c>
      <c r="BE80">
        <v>1.79</v>
      </c>
      <c r="BF80">
        <v>2.16</v>
      </c>
      <c r="BG80">
        <v>1.66</v>
      </c>
      <c r="BH80">
        <v>6.05</v>
      </c>
      <c r="BI80">
        <v>0.56000000000000005</v>
      </c>
      <c r="BJ80">
        <v>0.42</v>
      </c>
      <c r="BK80">
        <v>1.19</v>
      </c>
      <c r="BL80">
        <v>0</v>
      </c>
      <c r="BM80">
        <v>0.08</v>
      </c>
      <c r="BN80">
        <v>2.88</v>
      </c>
      <c r="BO80">
        <v>1.82</v>
      </c>
      <c r="BP80">
        <v>0.25</v>
      </c>
      <c r="BQ80">
        <v>1.91</v>
      </c>
      <c r="BR80">
        <v>1.04</v>
      </c>
      <c r="BS80">
        <v>1.58</v>
      </c>
      <c r="BT80">
        <v>2.8535659999999998</v>
      </c>
      <c r="BU80">
        <v>1.2896920000000001</v>
      </c>
      <c r="BV80">
        <v>1.928669</v>
      </c>
      <c r="BW80">
        <v>1.8668910000000001</v>
      </c>
      <c r="BX80">
        <v>1.88296</v>
      </c>
      <c r="BY80">
        <v>2.5793840000000001</v>
      </c>
      <c r="BZ80">
        <v>1.275936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5.1071809999999997</v>
      </c>
      <c r="CK80">
        <v>1.7973710000000001</v>
      </c>
      <c r="CL80">
        <v>0.93111900000000003</v>
      </c>
      <c r="CM80">
        <v>3.3750550000000001</v>
      </c>
      <c r="CN80">
        <v>3.4047869999999998</v>
      </c>
      <c r="CO80">
        <v>4.127014</v>
      </c>
      <c r="CP80">
        <v>4.0924180000000003</v>
      </c>
      <c r="CQ80">
        <v>3.4047860000000001</v>
      </c>
      <c r="CR80">
        <v>0.40265099999999998</v>
      </c>
      <c r="CS80">
        <v>2.6848320000000001</v>
      </c>
      <c r="CT80">
        <v>0.93997299999999995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78.414670000000001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324.97771799999998</v>
      </c>
      <c r="L81">
        <v>0</v>
      </c>
      <c r="M81">
        <v>45.355356</v>
      </c>
      <c r="N81">
        <v>115.950656</v>
      </c>
      <c r="O81">
        <v>121.545478</v>
      </c>
      <c r="P81">
        <v>115.320577</v>
      </c>
      <c r="Q81">
        <v>0</v>
      </c>
      <c r="R81">
        <v>20.365608000000002</v>
      </c>
      <c r="S81">
        <v>25.346374999999998</v>
      </c>
      <c r="T81">
        <v>0</v>
      </c>
      <c r="U81">
        <v>335.36497500000002</v>
      </c>
      <c r="V81">
        <v>11.625238</v>
      </c>
      <c r="W81">
        <v>33.442137000000002</v>
      </c>
      <c r="X81">
        <v>94.504739999999998</v>
      </c>
      <c r="Y81">
        <v>0</v>
      </c>
      <c r="Z81">
        <v>12.596404</v>
      </c>
      <c r="AA81">
        <v>40.504305000000002</v>
      </c>
      <c r="AB81">
        <v>39.023135000000003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41.574013000000001</v>
      </c>
      <c r="AH81">
        <v>137.72033300000001</v>
      </c>
      <c r="AI81">
        <v>0</v>
      </c>
      <c r="AJ81">
        <v>0</v>
      </c>
      <c r="AK81">
        <v>51.431567000000001</v>
      </c>
      <c r="AL81">
        <v>2.2333639999999999</v>
      </c>
      <c r="AM81">
        <v>15.477974</v>
      </c>
      <c r="AN81">
        <v>0.63485599999999998</v>
      </c>
      <c r="AO81">
        <v>2.5428060000000001</v>
      </c>
      <c r="AP81">
        <v>5.5396840000000003</v>
      </c>
      <c r="AQ81">
        <v>61.715420000000002</v>
      </c>
      <c r="AR81">
        <v>25.462655999999999</v>
      </c>
      <c r="AS81">
        <v>10.083349999999999</v>
      </c>
      <c r="AT81">
        <v>9.4231820000000006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78.42504000000001</v>
      </c>
      <c r="BA81">
        <f t="shared" si="4"/>
        <v>1892.6361239999997</v>
      </c>
      <c r="BD81">
        <v>6.96</v>
      </c>
      <c r="BE81">
        <v>1.79</v>
      </c>
      <c r="BF81">
        <v>2.16</v>
      </c>
      <c r="BG81">
        <v>1.66</v>
      </c>
      <c r="BH81">
        <v>6.05</v>
      </c>
      <c r="BI81">
        <v>0.56000000000000005</v>
      </c>
      <c r="BJ81">
        <v>0.42</v>
      </c>
      <c r="BK81">
        <v>1.19</v>
      </c>
      <c r="BL81">
        <v>0</v>
      </c>
      <c r="BM81">
        <v>0.08</v>
      </c>
      <c r="BN81">
        <v>2.88</v>
      </c>
      <c r="BO81">
        <v>1.82</v>
      </c>
      <c r="BP81">
        <v>0.25</v>
      </c>
      <c r="BQ81">
        <v>1.91</v>
      </c>
      <c r="BR81">
        <v>1.04</v>
      </c>
      <c r="BS81">
        <v>1.58</v>
      </c>
      <c r="BT81">
        <v>2.8535659999999998</v>
      </c>
      <c r="BU81">
        <v>1.2896920000000001</v>
      </c>
      <c r="BV81">
        <v>1.939039</v>
      </c>
      <c r="BW81">
        <v>1.8668910000000001</v>
      </c>
      <c r="BX81">
        <v>1.88296</v>
      </c>
      <c r="BY81">
        <v>2.5793840000000001</v>
      </c>
      <c r="BZ81">
        <v>1.275936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5.1071809999999997</v>
      </c>
      <c r="CK81">
        <v>1.7973710000000001</v>
      </c>
      <c r="CL81">
        <v>0.93111900000000003</v>
      </c>
      <c r="CM81">
        <v>3.3750550000000001</v>
      </c>
      <c r="CN81">
        <v>3.4047869999999998</v>
      </c>
      <c r="CO81">
        <v>4.127014</v>
      </c>
      <c r="CP81">
        <v>4.0924180000000003</v>
      </c>
      <c r="CQ81">
        <v>3.4047860000000001</v>
      </c>
      <c r="CR81">
        <v>0.40265099999999998</v>
      </c>
      <c r="CS81">
        <v>2.6848320000000001</v>
      </c>
      <c r="CT81">
        <v>0.93997299999999995</v>
      </c>
      <c r="CU81">
        <v>1.0655570000000001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78.42504000000001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324.97771799999998</v>
      </c>
      <c r="L82">
        <v>0</v>
      </c>
      <c r="M82">
        <v>45.355356</v>
      </c>
      <c r="N82">
        <v>115.950656</v>
      </c>
      <c r="O82">
        <v>121.545478</v>
      </c>
      <c r="P82">
        <v>115.320577</v>
      </c>
      <c r="Q82">
        <v>0</v>
      </c>
      <c r="R82">
        <v>20.365608000000002</v>
      </c>
      <c r="S82">
        <v>25.346374999999998</v>
      </c>
      <c r="T82">
        <v>0</v>
      </c>
      <c r="U82">
        <v>335.36497500000002</v>
      </c>
      <c r="V82">
        <v>11.625238</v>
      </c>
      <c r="W82">
        <v>33.442137000000002</v>
      </c>
      <c r="X82">
        <v>94.504739999999998</v>
      </c>
      <c r="Y82">
        <v>0</v>
      </c>
      <c r="Z82">
        <v>12.596404</v>
      </c>
      <c r="AA82">
        <v>27.027163999999999</v>
      </c>
      <c r="AB82">
        <v>25.936429</v>
      </c>
      <c r="AC82">
        <v>28.558537000000001</v>
      </c>
      <c r="AD82">
        <v>17.916692000000001</v>
      </c>
      <c r="AE82">
        <v>48.619408</v>
      </c>
      <c r="AF82">
        <v>8.709543</v>
      </c>
      <c r="AG82">
        <v>41.574013000000001</v>
      </c>
      <c r="AH82">
        <v>114.766944</v>
      </c>
      <c r="AI82">
        <v>0</v>
      </c>
      <c r="AJ82">
        <v>0</v>
      </c>
      <c r="AK82">
        <v>51.431567000000001</v>
      </c>
      <c r="AL82">
        <v>2.2333639999999999</v>
      </c>
      <c r="AM82">
        <v>15.477974</v>
      </c>
      <c r="AN82">
        <v>0.63485599999999998</v>
      </c>
      <c r="AO82">
        <v>2.5428060000000001</v>
      </c>
      <c r="AP82">
        <v>5.5396840000000003</v>
      </c>
      <c r="AQ82">
        <v>46.2241</v>
      </c>
      <c r="AR82">
        <v>25.462655999999999</v>
      </c>
      <c r="AS82">
        <v>12.927372</v>
      </c>
      <c r="AT82">
        <v>9.4231820000000006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77.407841000000005</v>
      </c>
      <c r="BA82">
        <f t="shared" si="4"/>
        <v>1818.8093939999999</v>
      </c>
      <c r="BD82">
        <v>6.96</v>
      </c>
      <c r="BE82">
        <v>1.79</v>
      </c>
      <c r="BF82">
        <v>2.16</v>
      </c>
      <c r="BG82">
        <v>1.66</v>
      </c>
      <c r="BH82">
        <v>6.05</v>
      </c>
      <c r="BI82">
        <v>0.56000000000000005</v>
      </c>
      <c r="BJ82">
        <v>0.42</v>
      </c>
      <c r="BK82">
        <v>1.19</v>
      </c>
      <c r="BL82">
        <v>0</v>
      </c>
      <c r="BM82">
        <v>0.08</v>
      </c>
      <c r="BN82">
        <v>2.88</v>
      </c>
      <c r="BO82">
        <v>1.82</v>
      </c>
      <c r="BP82">
        <v>0.25</v>
      </c>
      <c r="BQ82">
        <v>1.91</v>
      </c>
      <c r="BR82">
        <v>1.04</v>
      </c>
      <c r="BS82">
        <v>1.58</v>
      </c>
      <c r="BT82">
        <v>2.8535659999999998</v>
      </c>
      <c r="BU82">
        <v>1.2896920000000001</v>
      </c>
      <c r="BV82">
        <v>1.939039</v>
      </c>
      <c r="BW82">
        <v>1.8668910000000001</v>
      </c>
      <c r="BX82">
        <v>1.88296</v>
      </c>
      <c r="BY82">
        <v>2.5793840000000001</v>
      </c>
      <c r="BZ82">
        <v>1.275936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5.1071809999999997</v>
      </c>
      <c r="CK82">
        <v>1.7973710000000001</v>
      </c>
      <c r="CL82">
        <v>0.93111900000000003</v>
      </c>
      <c r="CM82">
        <v>3.3750550000000001</v>
      </c>
      <c r="CN82">
        <v>3.4047869999999998</v>
      </c>
      <c r="CO82">
        <v>4.127014</v>
      </c>
      <c r="CP82">
        <v>4.0924180000000003</v>
      </c>
      <c r="CQ82">
        <v>3.4047860000000001</v>
      </c>
      <c r="CR82">
        <v>0.40265099999999998</v>
      </c>
      <c r="CS82">
        <v>2.6848320000000001</v>
      </c>
      <c r="CT82">
        <v>0.31332399999999999</v>
      </c>
      <c r="CU82">
        <v>0.79916799999999999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77.407841000000005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324.97771799999998</v>
      </c>
      <c r="L83">
        <v>0</v>
      </c>
      <c r="M83">
        <v>0</v>
      </c>
      <c r="N83">
        <v>115.950656</v>
      </c>
      <c r="O83">
        <v>121.545478</v>
      </c>
      <c r="P83">
        <v>115.320577</v>
      </c>
      <c r="Q83">
        <v>0</v>
      </c>
      <c r="R83">
        <v>20.365608000000002</v>
      </c>
      <c r="S83">
        <v>25.346374999999998</v>
      </c>
      <c r="T83">
        <v>0</v>
      </c>
      <c r="U83">
        <v>335.36497500000002</v>
      </c>
      <c r="V83">
        <v>11.630589000000001</v>
      </c>
      <c r="W83">
        <v>33.442137000000002</v>
      </c>
      <c r="X83">
        <v>94.504739999999998</v>
      </c>
      <c r="Y83">
        <v>0</v>
      </c>
      <c r="Z83">
        <v>6.2368899999999998</v>
      </c>
      <c r="AA83">
        <v>22.775700000000001</v>
      </c>
      <c r="AB83">
        <v>25.936429</v>
      </c>
      <c r="AC83">
        <v>19.039024000000001</v>
      </c>
      <c r="AD83">
        <v>17.916692000000001</v>
      </c>
      <c r="AE83">
        <v>48.619408</v>
      </c>
      <c r="AF83">
        <v>6.2902259999999997</v>
      </c>
      <c r="AG83">
        <v>41.574013000000001</v>
      </c>
      <c r="AH83">
        <v>91.813556000000005</v>
      </c>
      <c r="AI83">
        <v>0</v>
      </c>
      <c r="AJ83">
        <v>0</v>
      </c>
      <c r="AK83">
        <v>51.431567000000001</v>
      </c>
      <c r="AL83">
        <v>2.2333639999999999</v>
      </c>
      <c r="AM83">
        <v>15.477974</v>
      </c>
      <c r="AN83">
        <v>0.63485599999999998</v>
      </c>
      <c r="AO83">
        <v>2.5428060000000001</v>
      </c>
      <c r="AP83">
        <v>5.5396840000000003</v>
      </c>
      <c r="AQ83">
        <v>29.9832</v>
      </c>
      <c r="AR83">
        <v>25.462655999999999</v>
      </c>
      <c r="AS83">
        <v>12.927372</v>
      </c>
      <c r="AT83">
        <v>9.4231820000000006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76.97035600000001</v>
      </c>
      <c r="BA83">
        <f t="shared" si="4"/>
        <v>1711.2778079999998</v>
      </c>
      <c r="BD83">
        <v>6.96</v>
      </c>
      <c r="BE83">
        <v>1.79</v>
      </c>
      <c r="BF83">
        <v>2.16</v>
      </c>
      <c r="BG83">
        <v>1.66</v>
      </c>
      <c r="BH83">
        <v>6.05</v>
      </c>
      <c r="BI83">
        <v>0.56000000000000005</v>
      </c>
      <c r="BJ83">
        <v>0.42</v>
      </c>
      <c r="BK83">
        <v>1.19</v>
      </c>
      <c r="BL83">
        <v>0</v>
      </c>
      <c r="BM83">
        <v>0.08</v>
      </c>
      <c r="BN83">
        <v>2.88</v>
      </c>
      <c r="BO83">
        <v>1.82</v>
      </c>
      <c r="BP83">
        <v>0.25</v>
      </c>
      <c r="BQ83">
        <v>1.91</v>
      </c>
      <c r="BR83">
        <v>1.04</v>
      </c>
      <c r="BS83">
        <v>1.58</v>
      </c>
      <c r="BT83">
        <v>2.8535659999999998</v>
      </c>
      <c r="BU83">
        <v>1.2896920000000001</v>
      </c>
      <c r="BV83">
        <v>1.939039</v>
      </c>
      <c r="BW83">
        <v>1.8668910000000001</v>
      </c>
      <c r="BX83">
        <v>1.88296</v>
      </c>
      <c r="BY83">
        <v>2.5793840000000001</v>
      </c>
      <c r="BZ83">
        <v>1.275936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5.1071809999999997</v>
      </c>
      <c r="CK83">
        <v>1.7973710000000001</v>
      </c>
      <c r="CL83">
        <v>0.93111900000000003</v>
      </c>
      <c r="CM83">
        <v>3.3750550000000001</v>
      </c>
      <c r="CN83">
        <v>3.4047869999999998</v>
      </c>
      <c r="CO83">
        <v>4.127014</v>
      </c>
      <c r="CP83">
        <v>4.0924180000000003</v>
      </c>
      <c r="CQ83">
        <v>3.4047860000000001</v>
      </c>
      <c r="CR83">
        <v>0.40265099999999998</v>
      </c>
      <c r="CS83">
        <v>2.6848320000000001</v>
      </c>
      <c r="CT83">
        <v>0</v>
      </c>
      <c r="CU83">
        <v>0.79916799999999999</v>
      </c>
      <c r="CV83">
        <v>0.496645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76.97035600000001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324.97771799999998</v>
      </c>
      <c r="L84">
        <v>0</v>
      </c>
      <c r="M84">
        <v>0</v>
      </c>
      <c r="N84">
        <v>115.950656</v>
      </c>
      <c r="O84">
        <v>121.545478</v>
      </c>
      <c r="P84">
        <v>115.320577</v>
      </c>
      <c r="Q84">
        <v>0</v>
      </c>
      <c r="R84">
        <v>20.365608000000002</v>
      </c>
      <c r="S84">
        <v>25.346374999999998</v>
      </c>
      <c r="T84">
        <v>0</v>
      </c>
      <c r="U84">
        <v>335.36497500000002</v>
      </c>
      <c r="V84">
        <v>11.630589000000001</v>
      </c>
      <c r="W84">
        <v>33.442137000000002</v>
      </c>
      <c r="X84">
        <v>94.504739999999998</v>
      </c>
      <c r="Y84">
        <v>0</v>
      </c>
      <c r="Z84">
        <v>6.2368899999999998</v>
      </c>
      <c r="AA84">
        <v>10.932335999999999</v>
      </c>
      <c r="AB84">
        <v>12.902386</v>
      </c>
      <c r="AC84">
        <v>19.039024000000001</v>
      </c>
      <c r="AD84">
        <v>8.9583460000000006</v>
      </c>
      <c r="AE84">
        <v>30.283031999999999</v>
      </c>
      <c r="AF84">
        <v>6.2902259999999997</v>
      </c>
      <c r="AG84">
        <v>41.574013000000001</v>
      </c>
      <c r="AH84">
        <v>91.813556000000005</v>
      </c>
      <c r="AI84">
        <v>0</v>
      </c>
      <c r="AJ84">
        <v>0</v>
      </c>
      <c r="AK84">
        <v>51.431567000000001</v>
      </c>
      <c r="AL84">
        <v>10.050138</v>
      </c>
      <c r="AM84">
        <v>15.477974</v>
      </c>
      <c r="AN84">
        <v>0.63485599999999998</v>
      </c>
      <c r="AO84">
        <v>2.5428060000000001</v>
      </c>
      <c r="AP84">
        <v>5.5396840000000003</v>
      </c>
      <c r="AQ84">
        <v>14.9916</v>
      </c>
      <c r="AR84">
        <v>25.462655999999999</v>
      </c>
      <c r="AS84">
        <v>12.927372</v>
      </c>
      <c r="AT84">
        <v>9.4231820000000006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76.703966000000008</v>
      </c>
      <c r="BA84">
        <f t="shared" si="4"/>
        <v>1651.6644630000001</v>
      </c>
      <c r="BD84">
        <v>6.96</v>
      </c>
      <c r="BE84">
        <v>1.79</v>
      </c>
      <c r="BF84">
        <v>2.16</v>
      </c>
      <c r="BG84">
        <v>1.66</v>
      </c>
      <c r="BH84">
        <v>6.05</v>
      </c>
      <c r="BI84">
        <v>0.56000000000000005</v>
      </c>
      <c r="BJ84">
        <v>0.42</v>
      </c>
      <c r="BK84">
        <v>1.19</v>
      </c>
      <c r="BL84">
        <v>0</v>
      </c>
      <c r="BM84">
        <v>0.08</v>
      </c>
      <c r="BN84">
        <v>2.88</v>
      </c>
      <c r="BO84">
        <v>1.82</v>
      </c>
      <c r="BP84">
        <v>0.25</v>
      </c>
      <c r="BQ84">
        <v>1.91</v>
      </c>
      <c r="BR84">
        <v>1.04</v>
      </c>
      <c r="BS84">
        <v>1.58</v>
      </c>
      <c r="BT84">
        <v>2.8535659999999998</v>
      </c>
      <c r="BU84">
        <v>1.2896920000000001</v>
      </c>
      <c r="BV84">
        <v>1.939039</v>
      </c>
      <c r="BW84">
        <v>1.8668910000000001</v>
      </c>
      <c r="BX84">
        <v>1.88296</v>
      </c>
      <c r="BY84">
        <v>2.5793840000000001</v>
      </c>
      <c r="BZ84">
        <v>1.275936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5.1071809999999997</v>
      </c>
      <c r="CK84">
        <v>1.7973710000000001</v>
      </c>
      <c r="CL84">
        <v>0.93111900000000003</v>
      </c>
      <c r="CM84">
        <v>3.3750550000000001</v>
      </c>
      <c r="CN84">
        <v>3.4047869999999998</v>
      </c>
      <c r="CO84">
        <v>4.127014</v>
      </c>
      <c r="CP84">
        <v>4.0924180000000003</v>
      </c>
      <c r="CQ84">
        <v>3.4047860000000001</v>
      </c>
      <c r="CR84">
        <v>0.40265099999999998</v>
      </c>
      <c r="CS84">
        <v>2.6848320000000001</v>
      </c>
      <c r="CT84">
        <v>0</v>
      </c>
      <c r="CU84">
        <v>0.53277799999999997</v>
      </c>
      <c r="CV84">
        <v>0.496645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76.703966000000008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285.15387800000002</v>
      </c>
      <c r="L85">
        <v>0</v>
      </c>
      <c r="M85">
        <v>0</v>
      </c>
      <c r="N85">
        <v>115.950656</v>
      </c>
      <c r="O85">
        <v>121.545478</v>
      </c>
      <c r="P85">
        <v>120.68910700000001</v>
      </c>
      <c r="Q85">
        <v>0</v>
      </c>
      <c r="R85">
        <v>20.365608000000002</v>
      </c>
      <c r="S85">
        <v>25.346374999999998</v>
      </c>
      <c r="T85">
        <v>0</v>
      </c>
      <c r="U85">
        <v>335.36497500000002</v>
      </c>
      <c r="V85">
        <v>17.432860999999999</v>
      </c>
      <c r="W85">
        <v>33.433959000000002</v>
      </c>
      <c r="X85">
        <v>94.487058000000005</v>
      </c>
      <c r="Y85">
        <v>0</v>
      </c>
      <c r="Z85">
        <v>6.2368899999999998</v>
      </c>
      <c r="AA85">
        <v>0</v>
      </c>
      <c r="AB85">
        <v>12.902386</v>
      </c>
      <c r="AC85">
        <v>9.5195120000000006</v>
      </c>
      <c r="AD85">
        <v>8.9583460000000006</v>
      </c>
      <c r="AE85">
        <v>30.283031999999999</v>
      </c>
      <c r="AF85">
        <v>6.2902259999999997</v>
      </c>
      <c r="AG85">
        <v>41.574013000000001</v>
      </c>
      <c r="AH85">
        <v>68.860167000000004</v>
      </c>
      <c r="AI85">
        <v>0</v>
      </c>
      <c r="AJ85">
        <v>0</v>
      </c>
      <c r="AK85">
        <v>51.431567000000001</v>
      </c>
      <c r="AL85">
        <v>10.050138</v>
      </c>
      <c r="AM85">
        <v>15.477974</v>
      </c>
      <c r="AN85">
        <v>0.63485599999999998</v>
      </c>
      <c r="AO85">
        <v>2.5428060000000001</v>
      </c>
      <c r="AP85">
        <v>5.5396840000000003</v>
      </c>
      <c r="AQ85">
        <v>14.9916</v>
      </c>
      <c r="AR85">
        <v>25.462655999999999</v>
      </c>
      <c r="AS85">
        <v>10.083349999999999</v>
      </c>
      <c r="AT85">
        <v>9.4231820000000006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76.313416000000018</v>
      </c>
      <c r="BA85">
        <f t="shared" si="4"/>
        <v>1576.3457559999999</v>
      </c>
      <c r="BD85">
        <v>6.96</v>
      </c>
      <c r="BE85">
        <v>1.79</v>
      </c>
      <c r="BF85">
        <v>2.16</v>
      </c>
      <c r="BG85">
        <v>1.66</v>
      </c>
      <c r="BH85">
        <v>6.05</v>
      </c>
      <c r="BI85">
        <v>0.56000000000000005</v>
      </c>
      <c r="BJ85">
        <v>0.42</v>
      </c>
      <c r="BK85">
        <v>1.19</v>
      </c>
      <c r="BL85">
        <v>0</v>
      </c>
      <c r="BM85">
        <v>0.08</v>
      </c>
      <c r="BN85">
        <v>2.88</v>
      </c>
      <c r="BO85">
        <v>1.82</v>
      </c>
      <c r="BP85">
        <v>0.25</v>
      </c>
      <c r="BQ85">
        <v>1.91</v>
      </c>
      <c r="BR85">
        <v>1.04</v>
      </c>
      <c r="BS85">
        <v>1.58</v>
      </c>
      <c r="BT85">
        <v>2.8535659999999998</v>
      </c>
      <c r="BU85">
        <v>1.2896920000000001</v>
      </c>
      <c r="BV85">
        <v>1.939039</v>
      </c>
      <c r="BW85">
        <v>1.8668910000000001</v>
      </c>
      <c r="BX85">
        <v>1.88296</v>
      </c>
      <c r="BY85">
        <v>2.5793840000000001</v>
      </c>
      <c r="BZ85">
        <v>1.275936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5.1071809999999997</v>
      </c>
      <c r="CK85">
        <v>1.7973710000000001</v>
      </c>
      <c r="CL85">
        <v>0.93111900000000003</v>
      </c>
      <c r="CM85">
        <v>3.3750550000000001</v>
      </c>
      <c r="CN85">
        <v>3.4047869999999998</v>
      </c>
      <c r="CO85">
        <v>4.127014</v>
      </c>
      <c r="CP85">
        <v>4.0924180000000003</v>
      </c>
      <c r="CQ85">
        <v>3.4047860000000001</v>
      </c>
      <c r="CR85">
        <v>0.40265099999999998</v>
      </c>
      <c r="CS85">
        <v>2.6848320000000001</v>
      </c>
      <c r="CT85">
        <v>0</v>
      </c>
      <c r="CU85">
        <v>0.26638899999999999</v>
      </c>
      <c r="CV85">
        <v>0.37248399999999998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76.313416000000018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285.15387800000002</v>
      </c>
      <c r="L86">
        <v>0</v>
      </c>
      <c r="M86">
        <v>0</v>
      </c>
      <c r="N86">
        <v>115.950656</v>
      </c>
      <c r="O86">
        <v>121.545478</v>
      </c>
      <c r="P86">
        <v>120.68910700000001</v>
      </c>
      <c r="Q86">
        <v>0</v>
      </c>
      <c r="R86">
        <v>20.365608000000002</v>
      </c>
      <c r="S86">
        <v>25.346374999999998</v>
      </c>
      <c r="T86">
        <v>0</v>
      </c>
      <c r="U86">
        <v>335.36497500000002</v>
      </c>
      <c r="V86">
        <v>17.432860999999999</v>
      </c>
      <c r="W86">
        <v>33.433959000000002</v>
      </c>
      <c r="X86">
        <v>94.487058000000005</v>
      </c>
      <c r="Y86">
        <v>0</v>
      </c>
      <c r="Z86">
        <v>6.2982019999999999</v>
      </c>
      <c r="AA86">
        <v>0</v>
      </c>
      <c r="AB86">
        <v>0</v>
      </c>
      <c r="AC86">
        <v>9.5195120000000006</v>
      </c>
      <c r="AD86">
        <v>8.9583460000000006</v>
      </c>
      <c r="AE86">
        <v>30.283031999999999</v>
      </c>
      <c r="AF86">
        <v>6.2902259999999997</v>
      </c>
      <c r="AG86">
        <v>41.574013000000001</v>
      </c>
      <c r="AH86">
        <v>68.860167000000004</v>
      </c>
      <c r="AI86">
        <v>0</v>
      </c>
      <c r="AJ86">
        <v>0</v>
      </c>
      <c r="AK86">
        <v>51.431567000000001</v>
      </c>
      <c r="AL86">
        <v>10.050138</v>
      </c>
      <c r="AM86">
        <v>15.477974</v>
      </c>
      <c r="AN86">
        <v>0.63485599999999998</v>
      </c>
      <c r="AO86">
        <v>2.5428060000000001</v>
      </c>
      <c r="AP86">
        <v>5.5396840000000003</v>
      </c>
      <c r="AQ86">
        <v>0</v>
      </c>
      <c r="AR86">
        <v>25.462655999999999</v>
      </c>
      <c r="AS86">
        <v>10.083349999999999</v>
      </c>
      <c r="AT86">
        <v>9.4231820000000006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76.047027000000014</v>
      </c>
      <c r="BA86">
        <f t="shared" si="4"/>
        <v>1548.2466930000001</v>
      </c>
      <c r="BD86">
        <v>6.96</v>
      </c>
      <c r="BE86">
        <v>1.79</v>
      </c>
      <c r="BF86">
        <v>2.16</v>
      </c>
      <c r="BG86">
        <v>1.66</v>
      </c>
      <c r="BH86">
        <v>6.05</v>
      </c>
      <c r="BI86">
        <v>0.56000000000000005</v>
      </c>
      <c r="BJ86">
        <v>0.42</v>
      </c>
      <c r="BK86">
        <v>1.19</v>
      </c>
      <c r="BL86">
        <v>0</v>
      </c>
      <c r="BM86">
        <v>0.08</v>
      </c>
      <c r="BN86">
        <v>2.88</v>
      </c>
      <c r="BO86">
        <v>1.82</v>
      </c>
      <c r="BP86">
        <v>0.25</v>
      </c>
      <c r="BQ86">
        <v>1.91</v>
      </c>
      <c r="BR86">
        <v>1.04</v>
      </c>
      <c r="BS86">
        <v>1.58</v>
      </c>
      <c r="BT86">
        <v>2.8535659999999998</v>
      </c>
      <c r="BU86">
        <v>1.2896920000000001</v>
      </c>
      <c r="BV86">
        <v>1.939039</v>
      </c>
      <c r="BW86">
        <v>1.8668910000000001</v>
      </c>
      <c r="BX86">
        <v>1.88296</v>
      </c>
      <c r="BY86">
        <v>2.5793840000000001</v>
      </c>
      <c r="BZ86">
        <v>1.275936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5.1071809999999997</v>
      </c>
      <c r="CK86">
        <v>1.7973710000000001</v>
      </c>
      <c r="CL86">
        <v>0.93111900000000003</v>
      </c>
      <c r="CM86">
        <v>3.3750550000000001</v>
      </c>
      <c r="CN86">
        <v>3.4047869999999998</v>
      </c>
      <c r="CO86">
        <v>4.127014</v>
      </c>
      <c r="CP86">
        <v>4.0924180000000003</v>
      </c>
      <c r="CQ86">
        <v>3.4047860000000001</v>
      </c>
      <c r="CR86">
        <v>0.40265099999999998</v>
      </c>
      <c r="CS86">
        <v>2.6848320000000001</v>
      </c>
      <c r="CT86">
        <v>0</v>
      </c>
      <c r="CU86">
        <v>0</v>
      </c>
      <c r="CV86">
        <v>0.37248399999999998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76.047027000000014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285.15387800000002</v>
      </c>
      <c r="L87">
        <v>0</v>
      </c>
      <c r="M87">
        <v>0</v>
      </c>
      <c r="N87">
        <v>115.950656</v>
      </c>
      <c r="O87">
        <v>121.545478</v>
      </c>
      <c r="P87">
        <v>120.68910700000001</v>
      </c>
      <c r="Q87">
        <v>0</v>
      </c>
      <c r="R87">
        <v>20.365608000000002</v>
      </c>
      <c r="S87">
        <v>25.346374999999998</v>
      </c>
      <c r="T87">
        <v>0</v>
      </c>
      <c r="U87">
        <v>335.36497500000002</v>
      </c>
      <c r="V87">
        <v>17.432860999999999</v>
      </c>
      <c r="W87">
        <v>33.433959000000002</v>
      </c>
      <c r="X87">
        <v>94.487058000000005</v>
      </c>
      <c r="Y87">
        <v>0</v>
      </c>
      <c r="Z87">
        <v>6.2982019999999999</v>
      </c>
      <c r="AA87">
        <v>0</v>
      </c>
      <c r="AB87">
        <v>0</v>
      </c>
      <c r="AC87">
        <v>0</v>
      </c>
      <c r="AD87">
        <v>8.9583460000000006</v>
      </c>
      <c r="AE87">
        <v>30.283031999999999</v>
      </c>
      <c r="AF87">
        <v>6.2902259999999997</v>
      </c>
      <c r="AG87">
        <v>41.574013000000001</v>
      </c>
      <c r="AH87">
        <v>45.906778000000003</v>
      </c>
      <c r="AI87">
        <v>0</v>
      </c>
      <c r="AJ87">
        <v>0</v>
      </c>
      <c r="AK87">
        <v>51.431567000000001</v>
      </c>
      <c r="AL87">
        <v>10.050138</v>
      </c>
      <c r="AM87">
        <v>10.355352</v>
      </c>
      <c r="AN87">
        <v>0.61618399999999995</v>
      </c>
      <c r="AO87">
        <v>2.5428060000000001</v>
      </c>
      <c r="AP87">
        <v>5.5396840000000003</v>
      </c>
      <c r="AQ87">
        <v>0</v>
      </c>
      <c r="AR87">
        <v>21.218879999999999</v>
      </c>
      <c r="AS87">
        <v>10.083349999999999</v>
      </c>
      <c r="AT87">
        <v>9.4231820000000006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76.042865000000006</v>
      </c>
      <c r="BA87">
        <f t="shared" si="4"/>
        <v>1506.38456</v>
      </c>
      <c r="BD87">
        <v>6.96</v>
      </c>
      <c r="BE87">
        <v>1.79</v>
      </c>
      <c r="BF87">
        <v>2.16</v>
      </c>
      <c r="BG87">
        <v>1.66</v>
      </c>
      <c r="BH87">
        <v>6.05</v>
      </c>
      <c r="BI87">
        <v>0.56000000000000005</v>
      </c>
      <c r="BJ87">
        <v>0.42</v>
      </c>
      <c r="BK87">
        <v>1.19</v>
      </c>
      <c r="BL87">
        <v>0.12</v>
      </c>
      <c r="BM87">
        <v>0.08</v>
      </c>
      <c r="BN87">
        <v>2.88</v>
      </c>
      <c r="BO87">
        <v>1.82</v>
      </c>
      <c r="BP87">
        <v>0.25</v>
      </c>
      <c r="BQ87">
        <v>1.91</v>
      </c>
      <c r="BR87">
        <v>1.04</v>
      </c>
      <c r="BS87">
        <v>1.58</v>
      </c>
      <c r="BT87">
        <v>2.8535659999999998</v>
      </c>
      <c r="BU87">
        <v>1.2896920000000001</v>
      </c>
      <c r="BV87">
        <v>1.939039</v>
      </c>
      <c r="BW87">
        <v>1.8668910000000001</v>
      </c>
      <c r="BX87">
        <v>1.88296</v>
      </c>
      <c r="BY87">
        <v>2.5793840000000001</v>
      </c>
      <c r="BZ87">
        <v>1.275936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5.1071809999999997</v>
      </c>
      <c r="CK87">
        <v>1.7973710000000001</v>
      </c>
      <c r="CL87">
        <v>0.93111900000000003</v>
      </c>
      <c r="CM87">
        <v>3.3750550000000001</v>
      </c>
      <c r="CN87">
        <v>3.4047869999999998</v>
      </c>
      <c r="CO87">
        <v>4.127014</v>
      </c>
      <c r="CP87">
        <v>4.0924180000000003</v>
      </c>
      <c r="CQ87">
        <v>3.4047860000000001</v>
      </c>
      <c r="CR87">
        <v>0.40265099999999998</v>
      </c>
      <c r="CS87">
        <v>2.6848320000000001</v>
      </c>
      <c r="CT87">
        <v>0</v>
      </c>
      <c r="CU87">
        <v>0</v>
      </c>
      <c r="CV87">
        <v>0.24832199999999999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76.042865000000006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285.15387800000002</v>
      </c>
      <c r="L88">
        <v>0</v>
      </c>
      <c r="M88">
        <v>0</v>
      </c>
      <c r="N88">
        <v>115.950656</v>
      </c>
      <c r="O88">
        <v>121.545478</v>
      </c>
      <c r="P88">
        <v>120.68910700000001</v>
      </c>
      <c r="Q88">
        <v>0</v>
      </c>
      <c r="R88">
        <v>20.365608000000002</v>
      </c>
      <c r="S88">
        <v>25.346374999999998</v>
      </c>
      <c r="T88">
        <v>0</v>
      </c>
      <c r="U88">
        <v>335.36497500000002</v>
      </c>
      <c r="V88">
        <v>17.432860999999999</v>
      </c>
      <c r="W88">
        <v>33.433959000000002</v>
      </c>
      <c r="X88">
        <v>94.487058000000005</v>
      </c>
      <c r="Y88">
        <v>0</v>
      </c>
      <c r="Z88">
        <v>6.2982019999999999</v>
      </c>
      <c r="AA88">
        <v>0</v>
      </c>
      <c r="AB88">
        <v>0</v>
      </c>
      <c r="AC88">
        <v>0</v>
      </c>
      <c r="AD88">
        <v>8.9583460000000006</v>
      </c>
      <c r="AE88">
        <v>30.283031999999999</v>
      </c>
      <c r="AF88">
        <v>6.2902259999999997</v>
      </c>
      <c r="AG88">
        <v>41.574013000000001</v>
      </c>
      <c r="AH88">
        <v>22.953389000000001</v>
      </c>
      <c r="AI88">
        <v>0</v>
      </c>
      <c r="AJ88">
        <v>0</v>
      </c>
      <c r="AK88">
        <v>51.431567000000001</v>
      </c>
      <c r="AL88">
        <v>10.050138</v>
      </c>
      <c r="AM88">
        <v>10.355352</v>
      </c>
      <c r="AN88">
        <v>0.61618399999999995</v>
      </c>
      <c r="AO88">
        <v>2.5428060000000001</v>
      </c>
      <c r="AP88">
        <v>5.5396840000000003</v>
      </c>
      <c r="AQ88">
        <v>0</v>
      </c>
      <c r="AR88">
        <v>21.218879999999999</v>
      </c>
      <c r="AS88">
        <v>10.083349999999999</v>
      </c>
      <c r="AT88">
        <v>9.4231820000000006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75.988704000000013</v>
      </c>
      <c r="BA88">
        <f t="shared" si="4"/>
        <v>1483.3770100000002</v>
      </c>
      <c r="BD88">
        <v>6.96</v>
      </c>
      <c r="BE88">
        <v>1.79</v>
      </c>
      <c r="BF88">
        <v>2.16</v>
      </c>
      <c r="BG88">
        <v>1.66</v>
      </c>
      <c r="BH88">
        <v>6.05</v>
      </c>
      <c r="BI88">
        <v>0.56000000000000005</v>
      </c>
      <c r="BJ88">
        <v>0.42</v>
      </c>
      <c r="BK88">
        <v>1.19</v>
      </c>
      <c r="BL88">
        <v>0.19</v>
      </c>
      <c r="BM88">
        <v>0.08</v>
      </c>
      <c r="BN88">
        <v>2.88</v>
      </c>
      <c r="BO88">
        <v>1.82</v>
      </c>
      <c r="BP88">
        <v>0.25</v>
      </c>
      <c r="BQ88">
        <v>1.91</v>
      </c>
      <c r="BR88">
        <v>1.04</v>
      </c>
      <c r="BS88">
        <v>1.58</v>
      </c>
      <c r="BT88">
        <v>2.8535659999999998</v>
      </c>
      <c r="BU88">
        <v>1.2896920000000001</v>
      </c>
      <c r="BV88">
        <v>1.939039</v>
      </c>
      <c r="BW88">
        <v>1.8668910000000001</v>
      </c>
      <c r="BX88">
        <v>1.88296</v>
      </c>
      <c r="BY88">
        <v>2.5793840000000001</v>
      </c>
      <c r="BZ88">
        <v>1.275936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5.1071809999999997</v>
      </c>
      <c r="CK88">
        <v>1.7973710000000001</v>
      </c>
      <c r="CL88">
        <v>0.93111900000000003</v>
      </c>
      <c r="CM88">
        <v>3.3750550000000001</v>
      </c>
      <c r="CN88">
        <v>3.4047869999999998</v>
      </c>
      <c r="CO88">
        <v>4.127014</v>
      </c>
      <c r="CP88">
        <v>4.0924180000000003</v>
      </c>
      <c r="CQ88">
        <v>3.4047860000000001</v>
      </c>
      <c r="CR88">
        <v>0.40265099999999998</v>
      </c>
      <c r="CS88">
        <v>2.6848320000000001</v>
      </c>
      <c r="CT88">
        <v>0</v>
      </c>
      <c r="CU88">
        <v>0</v>
      </c>
      <c r="CV88">
        <v>0.12416099999999999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75.988704000000013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284.596498</v>
      </c>
      <c r="L89">
        <v>0</v>
      </c>
      <c r="M89">
        <v>0</v>
      </c>
      <c r="N89">
        <v>115.950656</v>
      </c>
      <c r="O89">
        <v>121.545478</v>
      </c>
      <c r="P89">
        <v>120.68910700000001</v>
      </c>
      <c r="Q89">
        <v>0</v>
      </c>
      <c r="R89">
        <v>17.959841000000001</v>
      </c>
      <c r="S89">
        <v>20.755773999999999</v>
      </c>
      <c r="T89">
        <v>0</v>
      </c>
      <c r="U89">
        <v>335.36497500000002</v>
      </c>
      <c r="V89">
        <v>17.432860999999999</v>
      </c>
      <c r="W89">
        <v>33.433959000000002</v>
      </c>
      <c r="X89">
        <v>94.487058000000005</v>
      </c>
      <c r="Y89">
        <v>0</v>
      </c>
      <c r="Z89">
        <v>6.2982019999999999</v>
      </c>
      <c r="AA89">
        <v>0</v>
      </c>
      <c r="AB89">
        <v>0</v>
      </c>
      <c r="AC89">
        <v>0</v>
      </c>
      <c r="AD89">
        <v>8.9583460000000006</v>
      </c>
      <c r="AE89">
        <v>30.283031999999999</v>
      </c>
      <c r="AF89">
        <v>6.2902259999999997</v>
      </c>
      <c r="AG89">
        <v>41.574013000000001</v>
      </c>
      <c r="AH89">
        <v>0</v>
      </c>
      <c r="AI89">
        <v>0</v>
      </c>
      <c r="AJ89">
        <v>0</v>
      </c>
      <c r="AK89">
        <v>51.431567000000001</v>
      </c>
      <c r="AL89">
        <v>10.050138</v>
      </c>
      <c r="AM89">
        <v>10.355352</v>
      </c>
      <c r="AN89">
        <v>0.61618399999999995</v>
      </c>
      <c r="AO89">
        <v>2.5428060000000001</v>
      </c>
      <c r="AP89">
        <v>5.5396840000000003</v>
      </c>
      <c r="AQ89">
        <v>0</v>
      </c>
      <c r="AR89">
        <v>14.853216</v>
      </c>
      <c r="AS89">
        <v>12.927372</v>
      </c>
      <c r="AT89">
        <v>9.4231820000000006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75.934912000000011</v>
      </c>
      <c r="BA89">
        <f t="shared" si="4"/>
        <v>1449.294439</v>
      </c>
      <c r="BD89">
        <v>6.96</v>
      </c>
      <c r="BE89">
        <v>1.79</v>
      </c>
      <c r="BF89">
        <v>2.16</v>
      </c>
      <c r="BG89">
        <v>1.66</v>
      </c>
      <c r="BH89">
        <v>6.05</v>
      </c>
      <c r="BI89">
        <v>0.56000000000000005</v>
      </c>
      <c r="BJ89">
        <v>0.42</v>
      </c>
      <c r="BK89">
        <v>1.19</v>
      </c>
      <c r="BL89">
        <v>0.25</v>
      </c>
      <c r="BM89">
        <v>0.08</v>
      </c>
      <c r="BN89">
        <v>2.88</v>
      </c>
      <c r="BO89">
        <v>1.82</v>
      </c>
      <c r="BP89">
        <v>0.25</v>
      </c>
      <c r="BQ89">
        <v>1.91</v>
      </c>
      <c r="BR89">
        <v>1.04</v>
      </c>
      <c r="BS89">
        <v>1.58</v>
      </c>
      <c r="BT89">
        <v>2.8535659999999998</v>
      </c>
      <c r="BU89">
        <v>1.2896920000000001</v>
      </c>
      <c r="BV89">
        <v>1.949408</v>
      </c>
      <c r="BW89">
        <v>1.8668910000000001</v>
      </c>
      <c r="BX89">
        <v>1.88296</v>
      </c>
      <c r="BY89">
        <v>2.5793840000000001</v>
      </c>
      <c r="BZ89">
        <v>1.275936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5.1071809999999997</v>
      </c>
      <c r="CK89">
        <v>1.7973710000000001</v>
      </c>
      <c r="CL89">
        <v>0.93111900000000003</v>
      </c>
      <c r="CM89">
        <v>3.3750550000000001</v>
      </c>
      <c r="CN89">
        <v>3.4047869999999998</v>
      </c>
      <c r="CO89">
        <v>4.127014</v>
      </c>
      <c r="CP89">
        <v>4.0924180000000003</v>
      </c>
      <c r="CQ89">
        <v>3.4047860000000001</v>
      </c>
      <c r="CR89">
        <v>0.40265099999999998</v>
      </c>
      <c r="CS89">
        <v>2.6848320000000001</v>
      </c>
      <c r="CT89">
        <v>0</v>
      </c>
      <c r="CU89">
        <v>0</v>
      </c>
      <c r="CV89">
        <v>0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75.934912000000011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284.596498</v>
      </c>
      <c r="L90">
        <v>0</v>
      </c>
      <c r="M90">
        <v>0</v>
      </c>
      <c r="N90">
        <v>115.950656</v>
      </c>
      <c r="O90">
        <v>121.545478</v>
      </c>
      <c r="P90">
        <v>120.68910700000001</v>
      </c>
      <c r="Q90">
        <v>0</v>
      </c>
      <c r="R90">
        <v>17.959841000000001</v>
      </c>
      <c r="S90">
        <v>20.755773999999999</v>
      </c>
      <c r="T90">
        <v>0</v>
      </c>
      <c r="U90">
        <v>335.36497500000002</v>
      </c>
      <c r="V90">
        <v>17.432860999999999</v>
      </c>
      <c r="W90">
        <v>33.433959000000002</v>
      </c>
      <c r="X90">
        <v>94.487058000000005</v>
      </c>
      <c r="Y90">
        <v>0</v>
      </c>
      <c r="Z90">
        <v>6.2982019999999999</v>
      </c>
      <c r="AA90">
        <v>0</v>
      </c>
      <c r="AB90">
        <v>0</v>
      </c>
      <c r="AC90">
        <v>0</v>
      </c>
      <c r="AD90">
        <v>8.9583460000000006</v>
      </c>
      <c r="AE90">
        <v>30.283031999999999</v>
      </c>
      <c r="AF90">
        <v>6.2902259999999997</v>
      </c>
      <c r="AG90">
        <v>41.574013000000001</v>
      </c>
      <c r="AH90">
        <v>0</v>
      </c>
      <c r="AI90">
        <v>0</v>
      </c>
      <c r="AJ90">
        <v>0</v>
      </c>
      <c r="AK90">
        <v>51.431567000000001</v>
      </c>
      <c r="AL90">
        <v>10.050138</v>
      </c>
      <c r="AM90">
        <v>10.355352</v>
      </c>
      <c r="AN90">
        <v>0.61618399999999995</v>
      </c>
      <c r="AO90">
        <v>2.5428060000000001</v>
      </c>
      <c r="AP90">
        <v>5.5396840000000003</v>
      </c>
      <c r="AQ90">
        <v>0</v>
      </c>
      <c r="AR90">
        <v>14.853216</v>
      </c>
      <c r="AS90">
        <v>12.927372</v>
      </c>
      <c r="AT90">
        <v>9.4231820000000006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75.984912000000008</v>
      </c>
      <c r="BA90">
        <f t="shared" si="4"/>
        <v>1449.344439</v>
      </c>
      <c r="BD90">
        <v>6.96</v>
      </c>
      <c r="BE90">
        <v>1.79</v>
      </c>
      <c r="BF90">
        <v>2.16</v>
      </c>
      <c r="BG90">
        <v>1.66</v>
      </c>
      <c r="BH90">
        <v>6.05</v>
      </c>
      <c r="BI90">
        <v>0.56000000000000005</v>
      </c>
      <c r="BJ90">
        <v>0.42</v>
      </c>
      <c r="BK90">
        <v>1.19</v>
      </c>
      <c r="BL90">
        <v>0.3</v>
      </c>
      <c r="BM90">
        <v>0.08</v>
      </c>
      <c r="BN90">
        <v>2.88</v>
      </c>
      <c r="BO90">
        <v>1.82</v>
      </c>
      <c r="BP90">
        <v>0.25</v>
      </c>
      <c r="BQ90">
        <v>1.91</v>
      </c>
      <c r="BR90">
        <v>1.04</v>
      </c>
      <c r="BS90">
        <v>1.58</v>
      </c>
      <c r="BT90">
        <v>2.8535659999999998</v>
      </c>
      <c r="BU90">
        <v>1.2896920000000001</v>
      </c>
      <c r="BV90">
        <v>1.949408</v>
      </c>
      <c r="BW90">
        <v>1.8668910000000001</v>
      </c>
      <c r="BX90">
        <v>1.88296</v>
      </c>
      <c r="BY90">
        <v>2.5793840000000001</v>
      </c>
      <c r="BZ90">
        <v>1.275936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5.1071809999999997</v>
      </c>
      <c r="CK90">
        <v>1.7973710000000001</v>
      </c>
      <c r="CL90">
        <v>0.93111900000000003</v>
      </c>
      <c r="CM90">
        <v>3.3750550000000001</v>
      </c>
      <c r="CN90">
        <v>3.4047869999999998</v>
      </c>
      <c r="CO90">
        <v>4.127014</v>
      </c>
      <c r="CP90">
        <v>4.0924180000000003</v>
      </c>
      <c r="CQ90">
        <v>3.4047860000000001</v>
      </c>
      <c r="CR90">
        <v>0.40265099999999998</v>
      </c>
      <c r="CS90">
        <v>2.6848320000000001</v>
      </c>
      <c r="CT90">
        <v>0</v>
      </c>
      <c r="CU90">
        <v>0</v>
      </c>
      <c r="CV90">
        <v>0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75.984912000000008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284.596498</v>
      </c>
      <c r="L91">
        <v>0</v>
      </c>
      <c r="M91">
        <v>0</v>
      </c>
      <c r="N91">
        <v>115.950656</v>
      </c>
      <c r="O91">
        <v>121.545478</v>
      </c>
      <c r="P91">
        <v>120.68910700000001</v>
      </c>
      <c r="Q91">
        <v>0</v>
      </c>
      <c r="R91">
        <v>17.959841000000001</v>
      </c>
      <c r="S91">
        <v>20.755773999999999</v>
      </c>
      <c r="T91">
        <v>0</v>
      </c>
      <c r="U91">
        <v>335.36497500000002</v>
      </c>
      <c r="V91">
        <v>13.003947</v>
      </c>
      <c r="W91">
        <v>33.433959000000002</v>
      </c>
      <c r="X91">
        <v>94.487058000000005</v>
      </c>
      <c r="Y91">
        <v>0</v>
      </c>
      <c r="Z91">
        <v>6.2982019999999999</v>
      </c>
      <c r="AA91">
        <v>0</v>
      </c>
      <c r="AB91">
        <v>0</v>
      </c>
      <c r="AC91">
        <v>0</v>
      </c>
      <c r="AD91">
        <v>8.9583460000000006</v>
      </c>
      <c r="AE91">
        <v>30.283031999999999</v>
      </c>
      <c r="AF91">
        <v>6.2902259999999997</v>
      </c>
      <c r="AG91">
        <v>41.574013000000001</v>
      </c>
      <c r="AH91">
        <v>0</v>
      </c>
      <c r="AI91">
        <v>0</v>
      </c>
      <c r="AJ91">
        <v>0</v>
      </c>
      <c r="AK91">
        <v>51.431567000000001</v>
      </c>
      <c r="AL91">
        <v>10.050138</v>
      </c>
      <c r="AM91">
        <v>10.355352</v>
      </c>
      <c r="AN91">
        <v>0.61618399999999995</v>
      </c>
      <c r="AO91">
        <v>2.5428060000000001</v>
      </c>
      <c r="AP91">
        <v>5.5396840000000003</v>
      </c>
      <c r="AQ91">
        <v>0</v>
      </c>
      <c r="AR91">
        <v>10.609439999999999</v>
      </c>
      <c r="AS91">
        <v>10.083349999999999</v>
      </c>
      <c r="AT91">
        <v>9.4231820000000006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76.064912000000007</v>
      </c>
      <c r="BA91">
        <f t="shared" si="4"/>
        <v>1437.907727</v>
      </c>
      <c r="BD91">
        <v>6.96</v>
      </c>
      <c r="BE91">
        <v>1.79</v>
      </c>
      <c r="BF91">
        <v>2.16</v>
      </c>
      <c r="BG91">
        <v>1.66</v>
      </c>
      <c r="BH91">
        <v>6.05</v>
      </c>
      <c r="BI91">
        <v>0.57999999999999996</v>
      </c>
      <c r="BJ91">
        <v>0.43</v>
      </c>
      <c r="BK91">
        <v>1.19</v>
      </c>
      <c r="BL91">
        <v>0.35</v>
      </c>
      <c r="BM91">
        <v>0.08</v>
      </c>
      <c r="BN91">
        <v>2.88</v>
      </c>
      <c r="BO91">
        <v>1.82</v>
      </c>
      <c r="BP91">
        <v>0.25</v>
      </c>
      <c r="BQ91">
        <v>1.91</v>
      </c>
      <c r="BR91">
        <v>1.04</v>
      </c>
      <c r="BS91">
        <v>1.58</v>
      </c>
      <c r="BT91">
        <v>2.8535659999999998</v>
      </c>
      <c r="BU91">
        <v>1.2896920000000001</v>
      </c>
      <c r="BV91">
        <v>1.949408</v>
      </c>
      <c r="BW91">
        <v>1.8668910000000001</v>
      </c>
      <c r="BX91">
        <v>1.88296</v>
      </c>
      <c r="BY91">
        <v>2.5793840000000001</v>
      </c>
      <c r="BZ91">
        <v>1.275936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5.1071809999999997</v>
      </c>
      <c r="CK91">
        <v>1.7973710000000001</v>
      </c>
      <c r="CL91">
        <v>0.93111900000000003</v>
      </c>
      <c r="CM91">
        <v>3.3750550000000001</v>
      </c>
      <c r="CN91">
        <v>3.4047869999999998</v>
      </c>
      <c r="CO91">
        <v>4.127014</v>
      </c>
      <c r="CP91">
        <v>4.0924180000000003</v>
      </c>
      <c r="CQ91">
        <v>3.4047860000000001</v>
      </c>
      <c r="CR91">
        <v>0.40265099999999998</v>
      </c>
      <c r="CS91">
        <v>2.6848320000000001</v>
      </c>
      <c r="CT91">
        <v>0</v>
      </c>
      <c r="CU91">
        <v>0</v>
      </c>
      <c r="CV91">
        <v>0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76.064912000000007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284.596498</v>
      </c>
      <c r="L92">
        <v>0</v>
      </c>
      <c r="M92">
        <v>0</v>
      </c>
      <c r="N92">
        <v>115.950656</v>
      </c>
      <c r="O92">
        <v>121.545478</v>
      </c>
      <c r="P92">
        <v>120.68910700000001</v>
      </c>
      <c r="Q92">
        <v>0</v>
      </c>
      <c r="R92">
        <v>17.959841000000001</v>
      </c>
      <c r="S92">
        <v>20.755773999999999</v>
      </c>
      <c r="T92">
        <v>0</v>
      </c>
      <c r="U92">
        <v>335.36497500000002</v>
      </c>
      <c r="V92">
        <v>13.003947</v>
      </c>
      <c r="W92">
        <v>33.433959000000002</v>
      </c>
      <c r="X92">
        <v>94.487058000000005</v>
      </c>
      <c r="Y92">
        <v>0</v>
      </c>
      <c r="Z92">
        <v>6.2982019999999999</v>
      </c>
      <c r="AA92">
        <v>0</v>
      </c>
      <c r="AB92">
        <v>0</v>
      </c>
      <c r="AC92">
        <v>0</v>
      </c>
      <c r="AD92">
        <v>8.9583460000000006</v>
      </c>
      <c r="AE92">
        <v>30.283031999999999</v>
      </c>
      <c r="AF92">
        <v>6.2902259999999997</v>
      </c>
      <c r="AG92">
        <v>41.574013000000001</v>
      </c>
      <c r="AH92">
        <v>0</v>
      </c>
      <c r="AI92">
        <v>0</v>
      </c>
      <c r="AJ92">
        <v>0</v>
      </c>
      <c r="AK92">
        <v>51.431567000000001</v>
      </c>
      <c r="AL92">
        <v>10.050138</v>
      </c>
      <c r="AM92">
        <v>0</v>
      </c>
      <c r="AN92">
        <v>0.61618399999999995</v>
      </c>
      <c r="AO92">
        <v>2.5428060000000001</v>
      </c>
      <c r="AP92">
        <v>5.5396840000000003</v>
      </c>
      <c r="AQ92">
        <v>0</v>
      </c>
      <c r="AR92">
        <v>10.609439999999999</v>
      </c>
      <c r="AS92">
        <v>10.083349999999999</v>
      </c>
      <c r="AT92">
        <v>9.4231820000000006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76.104911999999999</v>
      </c>
      <c r="BA92">
        <f t="shared" si="4"/>
        <v>1427.5923749999999</v>
      </c>
      <c r="BD92">
        <v>6.96</v>
      </c>
      <c r="BE92">
        <v>1.79</v>
      </c>
      <c r="BF92">
        <v>2.16</v>
      </c>
      <c r="BG92">
        <v>1.66</v>
      </c>
      <c r="BH92">
        <v>6.05</v>
      </c>
      <c r="BI92">
        <v>0.57999999999999996</v>
      </c>
      <c r="BJ92">
        <v>0.43</v>
      </c>
      <c r="BK92">
        <v>1.19</v>
      </c>
      <c r="BL92">
        <v>0.39</v>
      </c>
      <c r="BM92">
        <v>0.08</v>
      </c>
      <c r="BN92">
        <v>2.88</v>
      </c>
      <c r="BO92">
        <v>1.82</v>
      </c>
      <c r="BP92">
        <v>0.25</v>
      </c>
      <c r="BQ92">
        <v>1.91</v>
      </c>
      <c r="BR92">
        <v>1.04</v>
      </c>
      <c r="BS92">
        <v>1.58</v>
      </c>
      <c r="BT92">
        <v>2.8535659999999998</v>
      </c>
      <c r="BU92">
        <v>1.2896920000000001</v>
      </c>
      <c r="BV92">
        <v>1.949408</v>
      </c>
      <c r="BW92">
        <v>1.8668910000000001</v>
      </c>
      <c r="BX92">
        <v>1.88296</v>
      </c>
      <c r="BY92">
        <v>2.5793840000000001</v>
      </c>
      <c r="BZ92">
        <v>1.275936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5.1071809999999997</v>
      </c>
      <c r="CK92">
        <v>1.7973710000000001</v>
      </c>
      <c r="CL92">
        <v>0.93111900000000003</v>
      </c>
      <c r="CM92">
        <v>3.3750550000000001</v>
      </c>
      <c r="CN92">
        <v>3.4047869999999998</v>
      </c>
      <c r="CO92">
        <v>4.127014</v>
      </c>
      <c r="CP92">
        <v>4.0924180000000003</v>
      </c>
      <c r="CQ92">
        <v>3.4047860000000001</v>
      </c>
      <c r="CR92">
        <v>0.40265099999999998</v>
      </c>
      <c r="CS92">
        <v>2.6848320000000001</v>
      </c>
      <c r="CT92">
        <v>0</v>
      </c>
      <c r="CU92">
        <v>0</v>
      </c>
      <c r="CV92">
        <v>0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76.104911999999999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284.596498</v>
      </c>
      <c r="L93">
        <v>0</v>
      </c>
      <c r="M93">
        <v>0</v>
      </c>
      <c r="N93">
        <v>115.950656</v>
      </c>
      <c r="O93">
        <v>121.545478</v>
      </c>
      <c r="P93">
        <v>120.68910700000001</v>
      </c>
      <c r="Q93">
        <v>0</v>
      </c>
      <c r="R93">
        <v>17.959841000000001</v>
      </c>
      <c r="S93">
        <v>20.755773999999999</v>
      </c>
      <c r="T93">
        <v>0</v>
      </c>
      <c r="U93">
        <v>335.36497500000002</v>
      </c>
      <c r="V93">
        <v>13.003947</v>
      </c>
      <c r="W93">
        <v>33.433959000000002</v>
      </c>
      <c r="X93">
        <v>94.487058000000005</v>
      </c>
      <c r="Y93">
        <v>0</v>
      </c>
      <c r="Z93">
        <v>6.2982019999999999</v>
      </c>
      <c r="AA93">
        <v>0</v>
      </c>
      <c r="AB93">
        <v>0</v>
      </c>
      <c r="AC93">
        <v>0</v>
      </c>
      <c r="AD93">
        <v>8.6986840000000001</v>
      </c>
      <c r="AE93">
        <v>30.283031999999999</v>
      </c>
      <c r="AF93">
        <v>6.2902259999999997</v>
      </c>
      <c r="AG93">
        <v>41.574013000000001</v>
      </c>
      <c r="AH93">
        <v>0</v>
      </c>
      <c r="AI93">
        <v>0</v>
      </c>
      <c r="AJ93">
        <v>0</v>
      </c>
      <c r="AK93">
        <v>51.431567000000001</v>
      </c>
      <c r="AL93">
        <v>10.050138</v>
      </c>
      <c r="AM93">
        <v>0</v>
      </c>
      <c r="AN93">
        <v>0.61618399999999995</v>
      </c>
      <c r="AO93">
        <v>2.5428060000000001</v>
      </c>
      <c r="AP93">
        <v>5.5396840000000003</v>
      </c>
      <c r="AQ93">
        <v>0</v>
      </c>
      <c r="AR93">
        <v>10.609439999999999</v>
      </c>
      <c r="AS93">
        <v>10.083349999999999</v>
      </c>
      <c r="AT93">
        <v>9.4231820000000006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76.15491200000001</v>
      </c>
      <c r="BA93">
        <f t="shared" si="4"/>
        <v>1427.382713</v>
      </c>
      <c r="BD93">
        <v>6.96</v>
      </c>
      <c r="BE93">
        <v>1.79</v>
      </c>
      <c r="BF93">
        <v>2.16</v>
      </c>
      <c r="BG93">
        <v>1.66</v>
      </c>
      <c r="BH93">
        <v>6.05</v>
      </c>
      <c r="BI93">
        <v>0.57999999999999996</v>
      </c>
      <c r="BJ93">
        <v>0.43</v>
      </c>
      <c r="BK93">
        <v>1.19</v>
      </c>
      <c r="BL93">
        <v>0.44</v>
      </c>
      <c r="BM93">
        <v>0.08</v>
      </c>
      <c r="BN93">
        <v>2.88</v>
      </c>
      <c r="BO93">
        <v>1.82</v>
      </c>
      <c r="BP93">
        <v>0.25</v>
      </c>
      <c r="BQ93">
        <v>1.91</v>
      </c>
      <c r="BR93">
        <v>1.04</v>
      </c>
      <c r="BS93">
        <v>1.58</v>
      </c>
      <c r="BT93">
        <v>2.8535659999999998</v>
      </c>
      <c r="BU93">
        <v>1.2896920000000001</v>
      </c>
      <c r="BV93">
        <v>1.949408</v>
      </c>
      <c r="BW93">
        <v>1.8668910000000001</v>
      </c>
      <c r="BX93">
        <v>1.88296</v>
      </c>
      <c r="BY93">
        <v>2.5793840000000001</v>
      </c>
      <c r="BZ93">
        <v>1.275936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5.1071809999999997</v>
      </c>
      <c r="CK93">
        <v>1.7973710000000001</v>
      </c>
      <c r="CL93">
        <v>0.93111900000000003</v>
      </c>
      <c r="CM93">
        <v>3.3750550000000001</v>
      </c>
      <c r="CN93">
        <v>3.4047869999999998</v>
      </c>
      <c r="CO93">
        <v>4.127014</v>
      </c>
      <c r="CP93">
        <v>4.0924180000000003</v>
      </c>
      <c r="CQ93">
        <v>3.4047860000000001</v>
      </c>
      <c r="CR93">
        <v>0.40265099999999998</v>
      </c>
      <c r="CS93">
        <v>2.6848320000000001</v>
      </c>
      <c r="CT93">
        <v>0</v>
      </c>
      <c r="CU93">
        <v>0</v>
      </c>
      <c r="CV93">
        <v>0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76.15491200000001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284.596498</v>
      </c>
      <c r="L94">
        <v>0</v>
      </c>
      <c r="M94">
        <v>0</v>
      </c>
      <c r="N94">
        <v>115.950656</v>
      </c>
      <c r="O94">
        <v>121.545478</v>
      </c>
      <c r="P94">
        <v>120.68910700000001</v>
      </c>
      <c r="Q94">
        <v>0</v>
      </c>
      <c r="R94">
        <v>17.959841000000001</v>
      </c>
      <c r="S94">
        <v>20.755773999999999</v>
      </c>
      <c r="T94">
        <v>0</v>
      </c>
      <c r="U94">
        <v>335.36497500000002</v>
      </c>
      <c r="V94">
        <v>13.003947</v>
      </c>
      <c r="W94">
        <v>33.433959000000002</v>
      </c>
      <c r="X94">
        <v>94.487058000000005</v>
      </c>
      <c r="Y94">
        <v>0</v>
      </c>
      <c r="Z94">
        <v>6.2982019999999999</v>
      </c>
      <c r="AA94">
        <v>0</v>
      </c>
      <c r="AB94">
        <v>0</v>
      </c>
      <c r="AC94">
        <v>0</v>
      </c>
      <c r="AD94">
        <v>7.789866</v>
      </c>
      <c r="AE94">
        <v>30.283031999999999</v>
      </c>
      <c r="AF94">
        <v>6.2902259999999997</v>
      </c>
      <c r="AG94">
        <v>41.574013000000001</v>
      </c>
      <c r="AH94">
        <v>0</v>
      </c>
      <c r="AI94">
        <v>0</v>
      </c>
      <c r="AJ94">
        <v>0</v>
      </c>
      <c r="AK94">
        <v>51.431567000000001</v>
      </c>
      <c r="AL94">
        <v>10.050138</v>
      </c>
      <c r="AM94">
        <v>0</v>
      </c>
      <c r="AN94">
        <v>0.61618399999999995</v>
      </c>
      <c r="AO94">
        <v>2.5428060000000001</v>
      </c>
      <c r="AP94">
        <v>5.5396840000000003</v>
      </c>
      <c r="AQ94">
        <v>0</v>
      </c>
      <c r="AR94">
        <v>10.609439999999999</v>
      </c>
      <c r="AS94">
        <v>10.083349999999999</v>
      </c>
      <c r="AT94">
        <v>9.4231820000000006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76.174912000000006</v>
      </c>
      <c r="BA94">
        <f t="shared" si="4"/>
        <v>1426.4938950000001</v>
      </c>
      <c r="BD94">
        <v>6.96</v>
      </c>
      <c r="BE94">
        <v>1.79</v>
      </c>
      <c r="BF94">
        <v>2.16</v>
      </c>
      <c r="BG94">
        <v>1.66</v>
      </c>
      <c r="BH94">
        <v>6.05</v>
      </c>
      <c r="BI94">
        <v>0.56000000000000005</v>
      </c>
      <c r="BJ94">
        <v>0.42</v>
      </c>
      <c r="BK94">
        <v>1.19</v>
      </c>
      <c r="BL94">
        <v>0.49</v>
      </c>
      <c r="BM94">
        <v>0.08</v>
      </c>
      <c r="BN94">
        <v>2.88</v>
      </c>
      <c r="BO94">
        <v>1.82</v>
      </c>
      <c r="BP94">
        <v>0.25</v>
      </c>
      <c r="BQ94">
        <v>1.91</v>
      </c>
      <c r="BR94">
        <v>1.04</v>
      </c>
      <c r="BS94">
        <v>1.58</v>
      </c>
      <c r="BT94">
        <v>2.8535659999999998</v>
      </c>
      <c r="BU94">
        <v>1.2896920000000001</v>
      </c>
      <c r="BV94">
        <v>1.949408</v>
      </c>
      <c r="BW94">
        <v>1.8668910000000001</v>
      </c>
      <c r="BX94">
        <v>1.88296</v>
      </c>
      <c r="BY94">
        <v>2.5793840000000001</v>
      </c>
      <c r="BZ94">
        <v>1.275936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5.1071809999999997</v>
      </c>
      <c r="CK94">
        <v>1.7973710000000001</v>
      </c>
      <c r="CL94">
        <v>0.93111900000000003</v>
      </c>
      <c r="CM94">
        <v>3.3750550000000001</v>
      </c>
      <c r="CN94">
        <v>3.4047869999999998</v>
      </c>
      <c r="CO94">
        <v>4.127014</v>
      </c>
      <c r="CP94">
        <v>4.0924180000000003</v>
      </c>
      <c r="CQ94">
        <v>3.4047860000000001</v>
      </c>
      <c r="CR94">
        <v>0.40265099999999998</v>
      </c>
      <c r="CS94">
        <v>2.6848320000000001</v>
      </c>
      <c r="CT94">
        <v>0</v>
      </c>
      <c r="CU94">
        <v>0</v>
      </c>
      <c r="CV94">
        <v>0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76.174912000000006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284.596498</v>
      </c>
      <c r="L95">
        <v>0</v>
      </c>
      <c r="M95">
        <v>0</v>
      </c>
      <c r="N95">
        <v>115.950656</v>
      </c>
      <c r="O95">
        <v>121.545478</v>
      </c>
      <c r="P95">
        <v>120.68910700000001</v>
      </c>
      <c r="Q95">
        <v>0</v>
      </c>
      <c r="R95">
        <v>17.959841000000001</v>
      </c>
      <c r="S95">
        <v>20.755773999999999</v>
      </c>
      <c r="T95">
        <v>0</v>
      </c>
      <c r="U95">
        <v>335.36497500000002</v>
      </c>
      <c r="V95">
        <v>13.003947</v>
      </c>
      <c r="W95">
        <v>33.433959000000002</v>
      </c>
      <c r="X95">
        <v>94.487058000000005</v>
      </c>
      <c r="Y95">
        <v>0</v>
      </c>
      <c r="Z95">
        <v>6.2982019999999999</v>
      </c>
      <c r="AA95">
        <v>0</v>
      </c>
      <c r="AB95">
        <v>0</v>
      </c>
      <c r="AC95">
        <v>0</v>
      </c>
      <c r="AD95">
        <v>7.789866</v>
      </c>
      <c r="AE95">
        <v>30.283031999999999</v>
      </c>
      <c r="AF95">
        <v>6.2902259999999997</v>
      </c>
      <c r="AG95">
        <v>41.574013000000001</v>
      </c>
      <c r="AH95">
        <v>0</v>
      </c>
      <c r="AI95">
        <v>0</v>
      </c>
      <c r="AJ95">
        <v>0</v>
      </c>
      <c r="AK95">
        <v>51.431567000000001</v>
      </c>
      <c r="AL95">
        <v>10.050138</v>
      </c>
      <c r="AM95">
        <v>0</v>
      </c>
      <c r="AN95">
        <v>0.61618399999999995</v>
      </c>
      <c r="AO95">
        <v>2.5428060000000001</v>
      </c>
      <c r="AP95">
        <v>5.5396840000000003</v>
      </c>
      <c r="AQ95">
        <v>0</v>
      </c>
      <c r="AR95">
        <v>10.609439999999999</v>
      </c>
      <c r="AS95">
        <v>10.083349999999999</v>
      </c>
      <c r="AT95">
        <v>9.4231820000000006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76.074912000000012</v>
      </c>
      <c r="BA95">
        <f t="shared" si="4"/>
        <v>1426.3938950000002</v>
      </c>
      <c r="BD95">
        <v>6.96</v>
      </c>
      <c r="BE95">
        <v>1.79</v>
      </c>
      <c r="BF95">
        <v>2.16</v>
      </c>
      <c r="BG95">
        <v>1.66</v>
      </c>
      <c r="BH95">
        <v>6.05</v>
      </c>
      <c r="BI95">
        <v>0.56000000000000005</v>
      </c>
      <c r="BJ95">
        <v>0.42</v>
      </c>
      <c r="BK95">
        <v>1.19</v>
      </c>
      <c r="BL95">
        <v>0.39</v>
      </c>
      <c r="BM95">
        <v>0.08</v>
      </c>
      <c r="BN95">
        <v>2.88</v>
      </c>
      <c r="BO95">
        <v>1.82</v>
      </c>
      <c r="BP95">
        <v>0.25</v>
      </c>
      <c r="BQ95">
        <v>1.91</v>
      </c>
      <c r="BR95">
        <v>1.04</v>
      </c>
      <c r="BS95">
        <v>1.58</v>
      </c>
      <c r="BT95">
        <v>2.8535659999999998</v>
      </c>
      <c r="BU95">
        <v>1.2896920000000001</v>
      </c>
      <c r="BV95">
        <v>1.949408</v>
      </c>
      <c r="BW95">
        <v>1.8668910000000001</v>
      </c>
      <c r="BX95">
        <v>1.88296</v>
      </c>
      <c r="BY95">
        <v>2.5793840000000001</v>
      </c>
      <c r="BZ95">
        <v>1.275936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5.1071809999999997</v>
      </c>
      <c r="CK95">
        <v>1.7973710000000001</v>
      </c>
      <c r="CL95">
        <v>0.93111900000000003</v>
      </c>
      <c r="CM95">
        <v>3.3750550000000001</v>
      </c>
      <c r="CN95">
        <v>3.4047869999999998</v>
      </c>
      <c r="CO95">
        <v>4.127014</v>
      </c>
      <c r="CP95">
        <v>4.0924180000000003</v>
      </c>
      <c r="CQ95">
        <v>3.4047860000000001</v>
      </c>
      <c r="CR95">
        <v>0.40265099999999998</v>
      </c>
      <c r="CS95">
        <v>2.6848320000000001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76.074912000000012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284.596498</v>
      </c>
      <c r="L96">
        <v>0</v>
      </c>
      <c r="M96">
        <v>0</v>
      </c>
      <c r="N96">
        <v>115.950656</v>
      </c>
      <c r="O96">
        <v>121.545478</v>
      </c>
      <c r="P96">
        <v>120.68910700000001</v>
      </c>
      <c r="Q96">
        <v>0</v>
      </c>
      <c r="R96">
        <v>17.959841000000001</v>
      </c>
      <c r="S96">
        <v>20.755773999999999</v>
      </c>
      <c r="T96">
        <v>0</v>
      </c>
      <c r="U96">
        <v>335.36497500000002</v>
      </c>
      <c r="V96">
        <v>13.003947</v>
      </c>
      <c r="W96">
        <v>33.433959000000002</v>
      </c>
      <c r="X96">
        <v>94.487058000000005</v>
      </c>
      <c r="Y96">
        <v>0</v>
      </c>
      <c r="Z96">
        <v>6.2982019999999999</v>
      </c>
      <c r="AA96">
        <v>0</v>
      </c>
      <c r="AB96">
        <v>0</v>
      </c>
      <c r="AC96">
        <v>0</v>
      </c>
      <c r="AD96">
        <v>7.789866</v>
      </c>
      <c r="AE96">
        <v>30.283031999999999</v>
      </c>
      <c r="AF96">
        <v>6.2902259999999997</v>
      </c>
      <c r="AG96">
        <v>41.574013000000001</v>
      </c>
      <c r="AH96">
        <v>0</v>
      </c>
      <c r="AI96">
        <v>0</v>
      </c>
      <c r="AJ96">
        <v>0</v>
      </c>
      <c r="AK96">
        <v>51.431567000000001</v>
      </c>
      <c r="AL96">
        <v>10.050138</v>
      </c>
      <c r="AM96">
        <v>0</v>
      </c>
      <c r="AN96">
        <v>0.61618399999999995</v>
      </c>
      <c r="AO96">
        <v>2.5428060000000001</v>
      </c>
      <c r="AP96">
        <v>5.5396840000000003</v>
      </c>
      <c r="AQ96">
        <v>0</v>
      </c>
      <c r="AR96">
        <v>10.609439999999999</v>
      </c>
      <c r="AS96">
        <v>10.083349999999999</v>
      </c>
      <c r="AT96">
        <v>9.4231820000000006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76.074912000000012</v>
      </c>
      <c r="BA96">
        <f t="shared" si="4"/>
        <v>1426.3938950000002</v>
      </c>
      <c r="BD96">
        <v>6.96</v>
      </c>
      <c r="BE96">
        <v>1.79</v>
      </c>
      <c r="BF96">
        <v>2.16</v>
      </c>
      <c r="BG96">
        <v>1.66</v>
      </c>
      <c r="BH96">
        <v>6.05</v>
      </c>
      <c r="BI96">
        <v>0.56000000000000005</v>
      </c>
      <c r="BJ96">
        <v>0.42</v>
      </c>
      <c r="BK96">
        <v>1.19</v>
      </c>
      <c r="BL96">
        <v>0.39</v>
      </c>
      <c r="BM96">
        <v>0.08</v>
      </c>
      <c r="BN96">
        <v>2.88</v>
      </c>
      <c r="BO96">
        <v>1.82</v>
      </c>
      <c r="BP96">
        <v>0.25</v>
      </c>
      <c r="BQ96">
        <v>1.91</v>
      </c>
      <c r="BR96">
        <v>1.04</v>
      </c>
      <c r="BS96">
        <v>1.58</v>
      </c>
      <c r="BT96">
        <v>2.8535659999999998</v>
      </c>
      <c r="BU96">
        <v>1.2896920000000001</v>
      </c>
      <c r="BV96">
        <v>1.949408</v>
      </c>
      <c r="BW96">
        <v>1.8668910000000001</v>
      </c>
      <c r="BX96">
        <v>1.88296</v>
      </c>
      <c r="BY96">
        <v>2.5793840000000001</v>
      </c>
      <c r="BZ96">
        <v>1.275936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5.1071809999999997</v>
      </c>
      <c r="CK96">
        <v>1.7973710000000001</v>
      </c>
      <c r="CL96">
        <v>0.93111900000000003</v>
      </c>
      <c r="CM96">
        <v>3.3750550000000001</v>
      </c>
      <c r="CN96">
        <v>3.4047869999999998</v>
      </c>
      <c r="CO96">
        <v>4.127014</v>
      </c>
      <c r="CP96">
        <v>4.0924180000000003</v>
      </c>
      <c r="CQ96">
        <v>3.4047860000000001</v>
      </c>
      <c r="CR96">
        <v>0.40265099999999998</v>
      </c>
      <c r="CS96">
        <v>2.6848320000000001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76.074912000000012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284.596498</v>
      </c>
      <c r="L97">
        <v>0</v>
      </c>
      <c r="M97">
        <v>24.649650000000001</v>
      </c>
      <c r="N97">
        <v>115.950656</v>
      </c>
      <c r="O97">
        <v>121.545478</v>
      </c>
      <c r="P97">
        <v>120.68910700000001</v>
      </c>
      <c r="Q97">
        <v>0</v>
      </c>
      <c r="R97">
        <v>17.959841000000001</v>
      </c>
      <c r="S97">
        <v>20.755773999999999</v>
      </c>
      <c r="T97">
        <v>0</v>
      </c>
      <c r="U97">
        <v>335.36497500000002</v>
      </c>
      <c r="V97">
        <v>13.003947</v>
      </c>
      <c r="W97">
        <v>32.943849</v>
      </c>
      <c r="X97">
        <v>94.487058000000005</v>
      </c>
      <c r="Y97">
        <v>0</v>
      </c>
      <c r="Z97">
        <v>6.2982019999999999</v>
      </c>
      <c r="AA97">
        <v>0</v>
      </c>
      <c r="AB97">
        <v>0</v>
      </c>
      <c r="AC97">
        <v>0</v>
      </c>
      <c r="AD97">
        <v>7.789866</v>
      </c>
      <c r="AE97">
        <v>30.283031999999999</v>
      </c>
      <c r="AF97">
        <v>6.2902259999999997</v>
      </c>
      <c r="AG97">
        <v>41.574013000000001</v>
      </c>
      <c r="AH97">
        <v>0</v>
      </c>
      <c r="AI97">
        <v>0</v>
      </c>
      <c r="AJ97">
        <v>0</v>
      </c>
      <c r="AK97">
        <v>51.431567000000001</v>
      </c>
      <c r="AL97">
        <v>10.050138</v>
      </c>
      <c r="AM97">
        <v>0</v>
      </c>
      <c r="AN97">
        <v>0.61618399999999995</v>
      </c>
      <c r="AO97">
        <v>2.5428060000000001</v>
      </c>
      <c r="AP97">
        <v>4.9241640000000002</v>
      </c>
      <c r="AQ97">
        <v>0</v>
      </c>
      <c r="AR97">
        <v>14.853216</v>
      </c>
      <c r="AS97">
        <v>10.083349999999999</v>
      </c>
      <c r="AT97">
        <v>9.4231820000000006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76.074912000000012</v>
      </c>
      <c r="BA97">
        <f t="shared" si="4"/>
        <v>1454.181691</v>
      </c>
      <c r="BD97">
        <v>6.96</v>
      </c>
      <c r="BE97">
        <v>1.79</v>
      </c>
      <c r="BF97">
        <v>2.16</v>
      </c>
      <c r="BG97">
        <v>1.66</v>
      </c>
      <c r="BH97">
        <v>6.05</v>
      </c>
      <c r="BI97">
        <v>0.56000000000000005</v>
      </c>
      <c r="BJ97">
        <v>0.42</v>
      </c>
      <c r="BK97">
        <v>1.19</v>
      </c>
      <c r="BL97">
        <v>0.39</v>
      </c>
      <c r="BM97">
        <v>0.08</v>
      </c>
      <c r="BN97">
        <v>2.88</v>
      </c>
      <c r="BO97">
        <v>1.82</v>
      </c>
      <c r="BP97">
        <v>0.25</v>
      </c>
      <c r="BQ97">
        <v>1.91</v>
      </c>
      <c r="BR97">
        <v>1.04</v>
      </c>
      <c r="BS97">
        <v>1.58</v>
      </c>
      <c r="BT97">
        <v>2.8535659999999998</v>
      </c>
      <c r="BU97">
        <v>1.2896920000000001</v>
      </c>
      <c r="BV97">
        <v>1.949408</v>
      </c>
      <c r="BW97">
        <v>1.8668910000000001</v>
      </c>
      <c r="BX97">
        <v>1.88296</v>
      </c>
      <c r="BY97">
        <v>2.5793840000000001</v>
      </c>
      <c r="BZ97">
        <v>1.275936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5.1071809999999997</v>
      </c>
      <c r="CK97">
        <v>1.7973710000000001</v>
      </c>
      <c r="CL97">
        <v>0.93111900000000003</v>
      </c>
      <c r="CM97">
        <v>3.3750550000000001</v>
      </c>
      <c r="CN97">
        <v>3.4047869999999998</v>
      </c>
      <c r="CO97">
        <v>4.127014</v>
      </c>
      <c r="CP97">
        <v>4.0924180000000003</v>
      </c>
      <c r="CQ97">
        <v>3.4047860000000001</v>
      </c>
      <c r="CR97">
        <v>0.40265099999999998</v>
      </c>
      <c r="CS97">
        <v>2.6848320000000001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76.074912000000012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284.596498</v>
      </c>
      <c r="L98">
        <v>0</v>
      </c>
      <c r="M98">
        <v>29.57958</v>
      </c>
      <c r="N98">
        <v>115.950656</v>
      </c>
      <c r="O98">
        <v>121.545478</v>
      </c>
      <c r="P98">
        <v>120.68910700000001</v>
      </c>
      <c r="Q98">
        <v>0</v>
      </c>
      <c r="R98">
        <v>17.959841000000001</v>
      </c>
      <c r="S98">
        <v>20.755773999999999</v>
      </c>
      <c r="T98">
        <v>0</v>
      </c>
      <c r="U98">
        <v>335.36497500000002</v>
      </c>
      <c r="V98">
        <v>13.003947</v>
      </c>
      <c r="W98">
        <v>32.943849</v>
      </c>
      <c r="X98">
        <v>81.061887999999996</v>
      </c>
      <c r="Y98">
        <v>0</v>
      </c>
      <c r="Z98">
        <v>6.2982019999999999</v>
      </c>
      <c r="AA98">
        <v>0</v>
      </c>
      <c r="AB98">
        <v>0</v>
      </c>
      <c r="AC98">
        <v>0</v>
      </c>
      <c r="AD98">
        <v>7.789866</v>
      </c>
      <c r="AE98">
        <v>15.141515999999999</v>
      </c>
      <c r="AF98">
        <v>6.2902259999999997</v>
      </c>
      <c r="AG98">
        <v>41.574013000000001</v>
      </c>
      <c r="AH98">
        <v>0</v>
      </c>
      <c r="AI98">
        <v>0</v>
      </c>
      <c r="AJ98">
        <v>0</v>
      </c>
      <c r="AK98">
        <v>51.431567000000001</v>
      </c>
      <c r="AL98">
        <v>10.050138</v>
      </c>
      <c r="AM98">
        <v>0</v>
      </c>
      <c r="AN98">
        <v>0.61618399999999995</v>
      </c>
      <c r="AO98">
        <v>2.5428060000000001</v>
      </c>
      <c r="AP98">
        <v>4.9241640000000002</v>
      </c>
      <c r="AQ98">
        <v>0</v>
      </c>
      <c r="AR98">
        <v>14.853216</v>
      </c>
      <c r="AS98">
        <v>10.083349999999999</v>
      </c>
      <c r="AT98">
        <v>9.4231820000000006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76.074912000000012</v>
      </c>
      <c r="BA98">
        <f t="shared" si="4"/>
        <v>1430.5449349999999</v>
      </c>
      <c r="BD98">
        <v>6.96</v>
      </c>
      <c r="BE98">
        <v>1.79</v>
      </c>
      <c r="BF98">
        <v>2.16</v>
      </c>
      <c r="BG98">
        <v>1.66</v>
      </c>
      <c r="BH98">
        <v>6.05</v>
      </c>
      <c r="BI98">
        <v>0.56000000000000005</v>
      </c>
      <c r="BJ98">
        <v>0.42</v>
      </c>
      <c r="BK98">
        <v>1.19</v>
      </c>
      <c r="BL98">
        <v>0.39</v>
      </c>
      <c r="BM98">
        <v>0.08</v>
      </c>
      <c r="BN98">
        <v>2.88</v>
      </c>
      <c r="BO98">
        <v>1.82</v>
      </c>
      <c r="BP98">
        <v>0.25</v>
      </c>
      <c r="BQ98">
        <v>1.91</v>
      </c>
      <c r="BR98">
        <v>1.04</v>
      </c>
      <c r="BS98">
        <v>1.58</v>
      </c>
      <c r="BT98">
        <v>2.8535659999999998</v>
      </c>
      <c r="BU98">
        <v>1.2896920000000001</v>
      </c>
      <c r="BV98">
        <v>1.949408</v>
      </c>
      <c r="BW98">
        <v>1.8668910000000001</v>
      </c>
      <c r="BX98">
        <v>1.88296</v>
      </c>
      <c r="BY98">
        <v>2.5793840000000001</v>
      </c>
      <c r="BZ98">
        <v>1.275936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5.1071809999999997</v>
      </c>
      <c r="CK98">
        <v>1.7973710000000001</v>
      </c>
      <c r="CL98">
        <v>0.93111900000000003</v>
      </c>
      <c r="CM98">
        <v>3.3750550000000001</v>
      </c>
      <c r="CN98">
        <v>3.4047869999999998</v>
      </c>
      <c r="CO98">
        <v>4.127014</v>
      </c>
      <c r="CP98">
        <v>4.0924180000000003</v>
      </c>
      <c r="CQ98">
        <v>3.4047860000000001</v>
      </c>
      <c r="CR98">
        <v>0.40265099999999998</v>
      </c>
      <c r="CS98">
        <v>2.6848320000000001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76.074912000000012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6.75452803374999</v>
      </c>
      <c r="L99">
        <f t="shared" si="6"/>
        <v>0</v>
      </c>
      <c r="M99">
        <f t="shared" si="6"/>
        <v>0.92066442750000044</v>
      </c>
      <c r="N99">
        <f t="shared" si="6"/>
        <v>2.7828157440000054</v>
      </c>
      <c r="O99">
        <f t="shared" si="6"/>
        <v>2.9170914720000001</v>
      </c>
      <c r="P99">
        <f t="shared" si="6"/>
        <v>2.9188748979999999</v>
      </c>
      <c r="Q99">
        <f t="shared" si="6"/>
        <v>0</v>
      </c>
      <c r="R99">
        <f t="shared" si="6"/>
        <v>0.42571823825000038</v>
      </c>
      <c r="S99">
        <f t="shared" si="6"/>
        <v>0.51931180325000059</v>
      </c>
      <c r="T99">
        <f t="shared" si="6"/>
        <v>0</v>
      </c>
      <c r="U99">
        <f t="shared" si="6"/>
        <v>8.0487594000000087</v>
      </c>
      <c r="V99">
        <f t="shared" si="6"/>
        <v>0.2711866364999998</v>
      </c>
      <c r="W99">
        <f t="shared" si="6"/>
        <v>0.7688917342499999</v>
      </c>
      <c r="X99">
        <f t="shared" si="6"/>
        <v>2.164153623250002</v>
      </c>
      <c r="Y99">
        <f t="shared" si="6"/>
        <v>0</v>
      </c>
      <c r="Z99">
        <f t="shared" si="6"/>
        <v>8.9701808500000035E-2</v>
      </c>
      <c r="AA99">
        <f t="shared" si="6"/>
        <v>0.13665192274999999</v>
      </c>
      <c r="AB99">
        <f t="shared" si="6"/>
        <v>0.19481286349999999</v>
      </c>
      <c r="AC99">
        <f t="shared" si="6"/>
        <v>0.14284310125000002</v>
      </c>
      <c r="AD99">
        <f t="shared" si="6"/>
        <v>0.20902807275000007</v>
      </c>
      <c r="AE99">
        <f t="shared" si="6"/>
        <v>0.39426488725000025</v>
      </c>
      <c r="AF99">
        <f t="shared" si="6"/>
        <v>0.17031995399999986</v>
      </c>
      <c r="AG99">
        <f t="shared" si="6"/>
        <v>0.99777631199999872</v>
      </c>
      <c r="AH99">
        <f t="shared" si="6"/>
        <v>0.88282264925000031</v>
      </c>
      <c r="AI99">
        <f t="shared" si="6"/>
        <v>8.0922327000000016E-2</v>
      </c>
      <c r="AJ99">
        <f t="shared" si="6"/>
        <v>0</v>
      </c>
      <c r="AK99">
        <f t="shared" si="6"/>
        <v>1.2343576079999996</v>
      </c>
      <c r="AL99">
        <f t="shared" si="6"/>
        <v>0.41233482850000003</v>
      </c>
      <c r="AM99">
        <f t="shared" si="6"/>
        <v>0.11755159525</v>
      </c>
      <c r="AN99">
        <f t="shared" si="6"/>
        <v>1.4956463999999989E-2</v>
      </c>
      <c r="AO99">
        <f t="shared" si="6"/>
        <v>8.1087258000000023E-2</v>
      </c>
      <c r="AP99">
        <f t="shared" si="6"/>
        <v>0.14557058800000014</v>
      </c>
      <c r="AQ99">
        <f t="shared" si="6"/>
        <v>0.34980399999999989</v>
      </c>
      <c r="AR99">
        <f t="shared" si="6"/>
        <v>0.40819820399999951</v>
      </c>
      <c r="AS99">
        <f t="shared" si="6"/>
        <v>0.31426441475000044</v>
      </c>
      <c r="AT99">
        <f t="shared" si="6"/>
        <v>0.22549819224999995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1.8397668200000004</v>
      </c>
      <c r="BA99">
        <f t="shared" si="4"/>
        <v>36.934529881750002</v>
      </c>
      <c r="BD99">
        <f t="shared" ref="BD99:DJ99" si="7">SUM(BD3:BD98)/4000</f>
        <v>0.16704000000000005</v>
      </c>
      <c r="BE99">
        <f t="shared" si="7"/>
        <v>4.2959999999999998E-2</v>
      </c>
      <c r="BF99">
        <f t="shared" si="7"/>
        <v>5.1839999999999935E-2</v>
      </c>
      <c r="BG99">
        <f t="shared" si="7"/>
        <v>3.9839999999999938E-2</v>
      </c>
      <c r="BH99">
        <f t="shared" si="7"/>
        <v>0.14520000000000005</v>
      </c>
      <c r="BI99">
        <f t="shared" si="7"/>
        <v>1.3605000000000013E-2</v>
      </c>
      <c r="BJ99">
        <f t="shared" si="7"/>
        <v>1.542250000000003E-2</v>
      </c>
      <c r="BK99">
        <f t="shared" si="7"/>
        <v>2.8559999999999964E-2</v>
      </c>
      <c r="BL99">
        <f t="shared" si="7"/>
        <v>1.0225000000000002E-3</v>
      </c>
      <c r="BM99">
        <f t="shared" si="7"/>
        <v>1.9200000000000013E-3</v>
      </c>
      <c r="BN99">
        <f t="shared" si="7"/>
        <v>7.1069999999999925E-2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2.7040000000000057E-2</v>
      </c>
      <c r="BS99">
        <f t="shared" si="7"/>
        <v>3.7920000000000016E-2</v>
      </c>
      <c r="BT99">
        <f t="shared" si="7"/>
        <v>6.8485584000000002E-2</v>
      </c>
      <c r="BU99">
        <f t="shared" si="7"/>
        <v>3.0952608000000038E-2</v>
      </c>
      <c r="BV99">
        <f t="shared" si="7"/>
        <v>4.6599143000000065E-2</v>
      </c>
      <c r="BW99">
        <f t="shared" si="7"/>
        <v>4.4805384000000038E-2</v>
      </c>
      <c r="BX99">
        <f t="shared" si="7"/>
        <v>4.5191039999999946E-2</v>
      </c>
      <c r="BY99">
        <f t="shared" si="7"/>
        <v>6.1905216000000075E-2</v>
      </c>
      <c r="BZ99">
        <f t="shared" si="7"/>
        <v>3.062246400000003E-2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0.12257234400000026</v>
      </c>
      <c r="CK99">
        <f t="shared" si="7"/>
        <v>4.3136903999999969E-2</v>
      </c>
      <c r="CL99">
        <f t="shared" si="7"/>
        <v>2.2346855999999984E-2</v>
      </c>
      <c r="CM99">
        <f t="shared" si="7"/>
        <v>8.1001319999999918E-2</v>
      </c>
      <c r="CN99">
        <f t="shared" si="7"/>
        <v>8.1714887999999986E-2</v>
      </c>
      <c r="CO99">
        <f t="shared" si="7"/>
        <v>9.904833599999982E-2</v>
      </c>
      <c r="CP99">
        <f t="shared" si="7"/>
        <v>9.8218032000000136E-2</v>
      </c>
      <c r="CQ99">
        <f t="shared" si="7"/>
        <v>8.1714864000000026E-2</v>
      </c>
      <c r="CR99">
        <f t="shared" si="7"/>
        <v>9.6636239999999853E-3</v>
      </c>
      <c r="CS99">
        <f t="shared" si="7"/>
        <v>6.4435967999999996E-2</v>
      </c>
      <c r="CT99">
        <f t="shared" si="7"/>
        <v>3.1351460000000001E-3</v>
      </c>
      <c r="CU99">
        <f t="shared" si="7"/>
        <v>5.0452505000000009E-3</v>
      </c>
      <c r="CV99">
        <f t="shared" si="7"/>
        <v>4.7751845000000015E-3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1.8397668200000004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5.1520000000000001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5.1520000000000001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5.1520000000000001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5.1520000000000001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5.1520000000000001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5.1520000000000001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5.1520000000000001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5.1520000000000001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5.1520000000000001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5.1520000000000001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5.1520000000000001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5.1520000000000001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5.1520000000000001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5.1520000000000001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5.1520000000000001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5.1520000000000001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5.1520000000000001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5.1520000000000001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5.1520000000000001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5.1520000000000001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5.1520000000000001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5.1520000000000001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5.1520000000000001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5.1520000000000001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5.1520000000000001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5.1520000000000001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5.1520000000000001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5.1520000000000001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5.1520000000000001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5.1520000000000001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5.1520000000000001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5.1520000000000001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5.1520000000000001</v>
      </c>
      <c r="N31">
        <v>8.71875</v>
      </c>
      <c r="O31">
        <v>6.421875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20.292625000000001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5.1520000000000001</v>
      </c>
      <c r="N32">
        <v>8.71875</v>
      </c>
      <c r="O32">
        <v>6.421875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20.292625000000001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5.1520000000000001</v>
      </c>
      <c r="N33">
        <v>8.71875</v>
      </c>
      <c r="O33">
        <v>6.421875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20.292625000000001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5.1520000000000001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5.1520000000000001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5.1520000000000001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5.1520000000000001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5.1520000000000001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5.1520000000000001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2.8336000000000004E-2</v>
      </c>
      <c r="N99">
        <f t="shared" si="6"/>
        <v>6.5390624999999997E-3</v>
      </c>
      <c r="O99">
        <f t="shared" si="6"/>
        <v>4.8164062500000004E-3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3.9691468750000007E-2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4.9510719999999999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4.9510719999999999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4.9510719999999999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4.9510719999999999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4.9510719999999999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4.9510719999999999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4.9510719999999999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4.9510719999999999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4.9510719999999999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4.9510719999999999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4.9510719999999999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4.9510719999999999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4.9510719999999999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4.9510719999999999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4.9510719999999999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4.9510719999999999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4.9510719999999999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4.9510719999999999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4.9510719999999999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4.9510719999999999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4.9510719999999999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4.9510719999999999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4.9510719999999999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4.9510719999999999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4.9510719999999999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4.9510719999999999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4.9510719999999999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4.9510719999999999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4.9510719999999999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4.9510719999999999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4.9510719999999999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4.9510719999999999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4.9510719999999999</v>
      </c>
      <c r="N31">
        <v>8.3787190000000002</v>
      </c>
      <c r="O31">
        <v>6.1714219999999997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19.501213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4.9510719999999999</v>
      </c>
      <c r="N32">
        <v>8.3787190000000002</v>
      </c>
      <c r="O32">
        <v>6.1714219999999997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19.501213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4.9510719999999999</v>
      </c>
      <c r="N33">
        <v>8.3787190000000002</v>
      </c>
      <c r="O33">
        <v>6.1714219999999997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19.501213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4.9510719999999999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4.9510719999999999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4.9510719999999999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4.9510719999999999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4.9510719999999999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4.9510719999999999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2.7230895999999987E-2</v>
      </c>
      <c r="N99">
        <f t="shared" si="6"/>
        <v>6.2840392499999998E-3</v>
      </c>
      <c r="O99">
        <f t="shared" si="6"/>
        <v>4.6285664999999995E-3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3.8143501749999989E-2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223.62</v>
      </c>
      <c r="C3" s="75">
        <v>74.28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70.14</v>
      </c>
      <c r="J3">
        <v>270.27999999999997</v>
      </c>
      <c r="K3">
        <v>100.66</v>
      </c>
      <c r="L3">
        <v>2.12</v>
      </c>
      <c r="M3">
        <v>5.19</v>
      </c>
      <c r="N3" s="135">
        <v>0</v>
      </c>
      <c r="O3" s="135">
        <v>0</v>
      </c>
      <c r="P3" s="135">
        <v>0</v>
      </c>
      <c r="Q3">
        <v>2.0299999999999998</v>
      </c>
      <c r="R3">
        <v>0</v>
      </c>
      <c r="S3">
        <v>2.5</v>
      </c>
      <c r="T3">
        <v>18.39</v>
      </c>
      <c r="U3">
        <v>6.13</v>
      </c>
      <c r="V3">
        <v>6.13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3.88</v>
      </c>
      <c r="AD3">
        <v>15.3</v>
      </c>
      <c r="AE3">
        <v>15.3</v>
      </c>
      <c r="AF3">
        <v>1.73</v>
      </c>
    </row>
    <row r="4" spans="1:32">
      <c r="A4" t="s">
        <v>46</v>
      </c>
      <c r="B4" s="75">
        <v>223.62</v>
      </c>
      <c r="C4" s="75">
        <v>74.28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70.14</v>
      </c>
      <c r="J4">
        <v>270.27999999999997</v>
      </c>
      <c r="K4">
        <v>100.66</v>
      </c>
      <c r="L4">
        <v>2.12</v>
      </c>
      <c r="M4">
        <v>5.34</v>
      </c>
      <c r="N4" s="135">
        <v>0</v>
      </c>
      <c r="O4" s="135">
        <v>0</v>
      </c>
      <c r="P4" s="135">
        <v>0</v>
      </c>
      <c r="Q4">
        <v>2.0299999999999998</v>
      </c>
      <c r="R4">
        <v>0</v>
      </c>
      <c r="S4">
        <v>2.5</v>
      </c>
      <c r="T4">
        <v>17.73</v>
      </c>
      <c r="U4">
        <v>5.91</v>
      </c>
      <c r="V4">
        <v>5.9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3.76</v>
      </c>
      <c r="AD4">
        <v>14.92</v>
      </c>
      <c r="AE4">
        <v>14.92</v>
      </c>
      <c r="AF4">
        <v>1.73</v>
      </c>
    </row>
    <row r="5" spans="1:32">
      <c r="A5" t="s">
        <v>47</v>
      </c>
      <c r="B5" s="75">
        <v>223.62</v>
      </c>
      <c r="C5" s="75">
        <v>74.28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70.14</v>
      </c>
      <c r="J5">
        <v>270.27999999999997</v>
      </c>
      <c r="K5">
        <v>100.66</v>
      </c>
      <c r="L5">
        <v>2.12</v>
      </c>
      <c r="M5">
        <v>5.48</v>
      </c>
      <c r="N5" s="135">
        <v>0</v>
      </c>
      <c r="O5" s="135">
        <v>0</v>
      </c>
      <c r="P5" s="135">
        <v>0</v>
      </c>
      <c r="Q5">
        <v>2.0299999999999998</v>
      </c>
      <c r="R5">
        <v>0</v>
      </c>
      <c r="S5">
        <v>2.5</v>
      </c>
      <c r="T5">
        <v>30.63</v>
      </c>
      <c r="U5">
        <v>10.210000000000001</v>
      </c>
      <c r="V5">
        <v>10.199999999999999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3.57</v>
      </c>
      <c r="AD5">
        <v>14.33</v>
      </c>
      <c r="AE5">
        <v>14.33</v>
      </c>
      <c r="AF5">
        <v>1.73</v>
      </c>
    </row>
    <row r="6" spans="1:32">
      <c r="A6" t="s">
        <v>48</v>
      </c>
      <c r="B6" s="75">
        <v>187.4</v>
      </c>
      <c r="C6" s="75">
        <v>74.28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70.14</v>
      </c>
      <c r="J6">
        <v>270.27999999999997</v>
      </c>
      <c r="K6">
        <v>100.66</v>
      </c>
      <c r="L6">
        <v>2.12</v>
      </c>
      <c r="M6">
        <v>6.67</v>
      </c>
      <c r="N6" s="135">
        <v>0</v>
      </c>
      <c r="O6" s="135">
        <v>0</v>
      </c>
      <c r="P6" s="135">
        <v>0</v>
      </c>
      <c r="Q6">
        <v>2.0299999999999998</v>
      </c>
      <c r="R6">
        <v>0</v>
      </c>
      <c r="S6">
        <v>2.5</v>
      </c>
      <c r="T6">
        <v>30.43</v>
      </c>
      <c r="U6">
        <v>10.14</v>
      </c>
      <c r="V6">
        <v>10.14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3.5</v>
      </c>
      <c r="AD6">
        <v>13.38</v>
      </c>
      <c r="AE6">
        <v>13.38</v>
      </c>
      <c r="AF6">
        <v>1.73</v>
      </c>
    </row>
    <row r="7" spans="1:32">
      <c r="A7" t="s">
        <v>49</v>
      </c>
      <c r="B7" s="75">
        <v>187.4</v>
      </c>
      <c r="C7" s="75">
        <v>55.37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70.14</v>
      </c>
      <c r="J7">
        <v>270.27999999999997</v>
      </c>
      <c r="K7">
        <v>52.86</v>
      </c>
      <c r="L7">
        <v>2.12</v>
      </c>
      <c r="M7">
        <v>6.7</v>
      </c>
      <c r="N7" s="135">
        <v>0</v>
      </c>
      <c r="O7" s="135">
        <v>0</v>
      </c>
      <c r="P7" s="135">
        <v>0</v>
      </c>
      <c r="Q7">
        <v>2.0299999999999998</v>
      </c>
      <c r="R7">
        <v>0</v>
      </c>
      <c r="S7">
        <v>2.5</v>
      </c>
      <c r="T7">
        <v>29.85</v>
      </c>
      <c r="U7">
        <v>9.9499999999999993</v>
      </c>
      <c r="V7">
        <v>9.94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3.42</v>
      </c>
      <c r="AD7">
        <v>13</v>
      </c>
      <c r="AE7">
        <v>13</v>
      </c>
      <c r="AF7">
        <v>1.73</v>
      </c>
    </row>
    <row r="8" spans="1:32">
      <c r="A8" t="s">
        <v>50</v>
      </c>
      <c r="B8" s="75">
        <v>187.4</v>
      </c>
      <c r="C8" s="75">
        <v>55.37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70.14</v>
      </c>
      <c r="J8">
        <v>270.27999999999997</v>
      </c>
      <c r="K8">
        <v>52.86</v>
      </c>
      <c r="L8">
        <v>2.12</v>
      </c>
      <c r="M8">
        <v>6.74</v>
      </c>
      <c r="N8" s="135">
        <v>0</v>
      </c>
      <c r="O8" s="135">
        <v>0</v>
      </c>
      <c r="P8" s="135">
        <v>0</v>
      </c>
      <c r="Q8">
        <v>2.0299999999999998</v>
      </c>
      <c r="R8">
        <v>0</v>
      </c>
      <c r="S8">
        <v>2.5</v>
      </c>
      <c r="T8">
        <v>29.43</v>
      </c>
      <c r="U8">
        <v>9.81</v>
      </c>
      <c r="V8">
        <v>9.8000000000000007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3.24</v>
      </c>
      <c r="AD8">
        <v>12.35</v>
      </c>
      <c r="AE8">
        <v>12.35</v>
      </c>
      <c r="AF8">
        <v>1.73</v>
      </c>
    </row>
    <row r="9" spans="1:32">
      <c r="A9" t="s">
        <v>51</v>
      </c>
      <c r="B9" s="75">
        <v>187.4</v>
      </c>
      <c r="C9" s="75">
        <v>55.37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70.14</v>
      </c>
      <c r="J9">
        <v>270.27999999999997</v>
      </c>
      <c r="K9">
        <v>52.86</v>
      </c>
      <c r="L9">
        <v>2.12</v>
      </c>
      <c r="M9">
        <v>6.25</v>
      </c>
      <c r="N9" s="135">
        <v>0</v>
      </c>
      <c r="O9" s="135">
        <v>0</v>
      </c>
      <c r="P9" s="135">
        <v>0</v>
      </c>
      <c r="Q9">
        <v>2.0299999999999998</v>
      </c>
      <c r="R9">
        <v>0</v>
      </c>
      <c r="S9">
        <v>2.5</v>
      </c>
      <c r="T9">
        <v>29.07</v>
      </c>
      <c r="U9">
        <v>9.69</v>
      </c>
      <c r="V9">
        <v>9.69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3.16</v>
      </c>
      <c r="AD9">
        <v>12.14</v>
      </c>
      <c r="AE9">
        <v>12.14</v>
      </c>
      <c r="AF9">
        <v>1.73</v>
      </c>
    </row>
    <row r="10" spans="1:32">
      <c r="A10" t="s">
        <v>52</v>
      </c>
      <c r="B10" s="75">
        <v>187.4</v>
      </c>
      <c r="C10" s="75">
        <v>55.37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70.14</v>
      </c>
      <c r="J10">
        <v>270.27999999999997</v>
      </c>
      <c r="K10">
        <v>52.86</v>
      </c>
      <c r="L10">
        <v>2.12</v>
      </c>
      <c r="M10">
        <v>6.67</v>
      </c>
      <c r="N10" s="135">
        <v>0</v>
      </c>
      <c r="O10" s="135">
        <v>0</v>
      </c>
      <c r="P10" s="135">
        <v>0</v>
      </c>
      <c r="Q10">
        <v>2.0299999999999998</v>
      </c>
      <c r="R10">
        <v>0</v>
      </c>
      <c r="S10">
        <v>2.5</v>
      </c>
      <c r="T10">
        <v>28.87</v>
      </c>
      <c r="U10">
        <v>9.6199999999999992</v>
      </c>
      <c r="V10">
        <v>9.6199999999999992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3.07</v>
      </c>
      <c r="AD10">
        <v>16.43</v>
      </c>
      <c r="AE10">
        <v>16.43</v>
      </c>
      <c r="AF10">
        <v>1.73</v>
      </c>
    </row>
    <row r="11" spans="1:32">
      <c r="A11" t="s">
        <v>53</v>
      </c>
      <c r="B11" s="75">
        <v>187.4</v>
      </c>
      <c r="C11" s="75">
        <v>55.37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70.14</v>
      </c>
      <c r="J11">
        <v>270.27999999999997</v>
      </c>
      <c r="K11">
        <v>100.66</v>
      </c>
      <c r="L11">
        <v>2.12</v>
      </c>
      <c r="M11">
        <v>6.78</v>
      </c>
      <c r="N11" s="135">
        <v>0</v>
      </c>
      <c r="O11" s="135">
        <v>0</v>
      </c>
      <c r="P11" s="135">
        <v>0</v>
      </c>
      <c r="Q11">
        <v>2.0299999999999998</v>
      </c>
      <c r="R11">
        <v>0</v>
      </c>
      <c r="S11">
        <v>2.4500000000000002</v>
      </c>
      <c r="T11">
        <v>28.88</v>
      </c>
      <c r="U11">
        <v>9.6300000000000008</v>
      </c>
      <c r="V11">
        <v>9.6199999999999992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3.02</v>
      </c>
      <c r="AD11">
        <v>16.32</v>
      </c>
      <c r="AE11">
        <v>16.32</v>
      </c>
      <c r="AF11">
        <v>1.73</v>
      </c>
    </row>
    <row r="12" spans="1:32">
      <c r="A12" t="s">
        <v>54</v>
      </c>
      <c r="B12" s="75">
        <v>187.4</v>
      </c>
      <c r="C12" s="75">
        <v>55.37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70.14</v>
      </c>
      <c r="J12">
        <v>270.27999999999997</v>
      </c>
      <c r="K12">
        <v>100.66</v>
      </c>
      <c r="L12">
        <v>2.12</v>
      </c>
      <c r="M12">
        <v>6.75</v>
      </c>
      <c r="N12" s="135">
        <v>0</v>
      </c>
      <c r="O12" s="135">
        <v>0</v>
      </c>
      <c r="P12" s="135">
        <v>0</v>
      </c>
      <c r="Q12">
        <v>2.0299999999999998</v>
      </c>
      <c r="R12">
        <v>0</v>
      </c>
      <c r="S12">
        <v>2.4500000000000002</v>
      </c>
      <c r="T12">
        <v>28.91</v>
      </c>
      <c r="U12">
        <v>9.64</v>
      </c>
      <c r="V12">
        <v>9.6300000000000008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2.89</v>
      </c>
      <c r="AD12">
        <v>16.22</v>
      </c>
      <c r="AE12">
        <v>16.22</v>
      </c>
      <c r="AF12">
        <v>1.73</v>
      </c>
    </row>
    <row r="13" spans="1:32">
      <c r="A13" t="s">
        <v>55</v>
      </c>
      <c r="B13" s="75">
        <v>153.43</v>
      </c>
      <c r="C13" s="75">
        <v>55.37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70.14</v>
      </c>
      <c r="J13">
        <v>270.27999999999997</v>
      </c>
      <c r="K13">
        <v>100.66</v>
      </c>
      <c r="L13">
        <v>2.12</v>
      </c>
      <c r="M13">
        <v>6.6</v>
      </c>
      <c r="N13" s="135">
        <v>0</v>
      </c>
      <c r="O13" s="135">
        <v>0</v>
      </c>
      <c r="P13" s="135">
        <v>0</v>
      </c>
      <c r="Q13">
        <v>2.0299999999999998</v>
      </c>
      <c r="R13">
        <v>0</v>
      </c>
      <c r="S13">
        <v>2.4500000000000002</v>
      </c>
      <c r="T13">
        <v>28.82</v>
      </c>
      <c r="U13">
        <v>9.61</v>
      </c>
      <c r="V13">
        <v>9.6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2.81</v>
      </c>
      <c r="AD13">
        <v>15.96</v>
      </c>
      <c r="AE13">
        <v>15.96</v>
      </c>
      <c r="AF13">
        <v>1.73</v>
      </c>
    </row>
    <row r="14" spans="1:32">
      <c r="A14" t="s">
        <v>56</v>
      </c>
      <c r="B14" s="75">
        <v>151.49</v>
      </c>
      <c r="C14" s="75">
        <v>55.37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70.14</v>
      </c>
      <c r="J14">
        <v>270.27999999999997</v>
      </c>
      <c r="K14">
        <v>100.66</v>
      </c>
      <c r="L14">
        <v>2.12</v>
      </c>
      <c r="M14">
        <v>6.37</v>
      </c>
      <c r="N14" s="135">
        <v>0</v>
      </c>
      <c r="O14" s="135">
        <v>0</v>
      </c>
      <c r="P14" s="135">
        <v>0</v>
      </c>
      <c r="Q14">
        <v>2.0299999999999998</v>
      </c>
      <c r="R14">
        <v>0</v>
      </c>
      <c r="S14">
        <v>2.4500000000000002</v>
      </c>
      <c r="T14">
        <v>28.66</v>
      </c>
      <c r="U14">
        <v>9.5500000000000007</v>
      </c>
      <c r="V14">
        <v>9.5500000000000007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2.74</v>
      </c>
      <c r="AD14">
        <v>15.87</v>
      </c>
      <c r="AE14">
        <v>15.87</v>
      </c>
      <c r="AF14">
        <v>1.73</v>
      </c>
    </row>
    <row r="15" spans="1:32">
      <c r="A15" t="s">
        <v>57</v>
      </c>
      <c r="B15" s="75">
        <v>152.80000000000001</v>
      </c>
      <c r="C15" s="75">
        <v>55.37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70.14</v>
      </c>
      <c r="J15">
        <v>270.27999999999997</v>
      </c>
      <c r="K15">
        <v>52.86</v>
      </c>
      <c r="L15">
        <v>2.12</v>
      </c>
      <c r="M15">
        <v>6.18</v>
      </c>
      <c r="N15" s="135">
        <v>0</v>
      </c>
      <c r="O15" s="135">
        <v>0</v>
      </c>
      <c r="P15" s="135">
        <v>0</v>
      </c>
      <c r="Q15">
        <v>2.0299999999999998</v>
      </c>
      <c r="R15">
        <v>0</v>
      </c>
      <c r="S15">
        <v>2.4500000000000002</v>
      </c>
      <c r="T15">
        <v>15.12</v>
      </c>
      <c r="U15">
        <v>5.04</v>
      </c>
      <c r="V15">
        <v>5.05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2.77</v>
      </c>
      <c r="AD15">
        <v>15.78</v>
      </c>
      <c r="AE15">
        <v>15.78</v>
      </c>
      <c r="AF15">
        <v>1.73</v>
      </c>
    </row>
    <row r="16" spans="1:32">
      <c r="A16" t="s">
        <v>58</v>
      </c>
      <c r="B16" s="75">
        <v>154.47</v>
      </c>
      <c r="C16" s="75">
        <v>55.37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70.14</v>
      </c>
      <c r="J16">
        <v>270.27999999999997</v>
      </c>
      <c r="K16">
        <v>52.86</v>
      </c>
      <c r="L16">
        <v>2.12</v>
      </c>
      <c r="M16">
        <v>5.98</v>
      </c>
      <c r="N16" s="135">
        <v>0</v>
      </c>
      <c r="O16" s="135">
        <v>0</v>
      </c>
      <c r="P16" s="135">
        <v>0</v>
      </c>
      <c r="Q16">
        <v>2.0299999999999998</v>
      </c>
      <c r="R16">
        <v>0</v>
      </c>
      <c r="S16">
        <v>2.4500000000000002</v>
      </c>
      <c r="T16">
        <v>14.74</v>
      </c>
      <c r="U16">
        <v>4.91</v>
      </c>
      <c r="V16">
        <v>4.91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2.8</v>
      </c>
      <c r="AD16">
        <v>15.7</v>
      </c>
      <c r="AE16">
        <v>15.7</v>
      </c>
      <c r="AF16">
        <v>1.73</v>
      </c>
    </row>
    <row r="17" spans="1:32">
      <c r="A17" t="s">
        <v>59</v>
      </c>
      <c r="B17" s="75">
        <v>158.53</v>
      </c>
      <c r="C17" s="75">
        <v>55.37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70.14</v>
      </c>
      <c r="J17">
        <v>270.27999999999997</v>
      </c>
      <c r="K17">
        <v>52.86</v>
      </c>
      <c r="L17">
        <v>2.12</v>
      </c>
      <c r="M17">
        <v>10.72</v>
      </c>
      <c r="N17" s="135">
        <v>0</v>
      </c>
      <c r="O17" s="135">
        <v>0</v>
      </c>
      <c r="P17" s="135">
        <v>0</v>
      </c>
      <c r="Q17">
        <v>2.0299999999999998</v>
      </c>
      <c r="R17">
        <v>0</v>
      </c>
      <c r="S17">
        <v>2.4500000000000002</v>
      </c>
      <c r="T17">
        <v>14.1</v>
      </c>
      <c r="U17">
        <v>4.7</v>
      </c>
      <c r="V17">
        <v>4.6900000000000004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2.72</v>
      </c>
      <c r="AD17">
        <v>15.63</v>
      </c>
      <c r="AE17">
        <v>15.63</v>
      </c>
      <c r="AF17">
        <v>1.73</v>
      </c>
    </row>
    <row r="18" spans="1:32">
      <c r="A18" t="s">
        <v>60</v>
      </c>
      <c r="B18" s="75">
        <v>164.11</v>
      </c>
      <c r="C18" s="75">
        <v>55.37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70.14</v>
      </c>
      <c r="J18">
        <v>270.27999999999997</v>
      </c>
      <c r="K18">
        <v>52.86</v>
      </c>
      <c r="L18">
        <v>2.12</v>
      </c>
      <c r="M18">
        <v>10.27</v>
      </c>
      <c r="N18" s="135">
        <v>0</v>
      </c>
      <c r="O18" s="135">
        <v>0</v>
      </c>
      <c r="P18" s="135">
        <v>0</v>
      </c>
      <c r="Q18">
        <v>2.0299999999999998</v>
      </c>
      <c r="R18">
        <v>0</v>
      </c>
      <c r="S18">
        <v>2.4500000000000002</v>
      </c>
      <c r="T18">
        <v>13.81</v>
      </c>
      <c r="U18">
        <v>4.5999999999999996</v>
      </c>
      <c r="V18">
        <v>4.62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2.54</v>
      </c>
      <c r="AD18">
        <v>15.48</v>
      </c>
      <c r="AE18">
        <v>15.48</v>
      </c>
      <c r="AF18">
        <v>1.73</v>
      </c>
    </row>
    <row r="19" spans="1:32">
      <c r="A19" t="s">
        <v>61</v>
      </c>
      <c r="B19" s="75">
        <v>164.11</v>
      </c>
      <c r="C19" s="75">
        <v>55.37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70.14</v>
      </c>
      <c r="J19">
        <v>270.27999999999997</v>
      </c>
      <c r="K19">
        <v>52.86</v>
      </c>
      <c r="L19">
        <v>2.0499999999999998</v>
      </c>
      <c r="M19">
        <v>9.8800000000000008</v>
      </c>
      <c r="N19" s="135">
        <v>0</v>
      </c>
      <c r="O19" s="135">
        <v>0</v>
      </c>
      <c r="P19" s="135">
        <v>0</v>
      </c>
      <c r="Q19">
        <v>2.0299999999999998</v>
      </c>
      <c r="R19">
        <v>0</v>
      </c>
      <c r="S19">
        <v>2.4500000000000002</v>
      </c>
      <c r="T19">
        <v>13.07</v>
      </c>
      <c r="U19">
        <v>4.3600000000000003</v>
      </c>
      <c r="V19">
        <v>4.3600000000000003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2.46</v>
      </c>
      <c r="AD19">
        <v>15.43</v>
      </c>
      <c r="AE19">
        <v>15.43</v>
      </c>
      <c r="AF19">
        <v>1.73</v>
      </c>
    </row>
    <row r="20" spans="1:32">
      <c r="A20" t="s">
        <v>62</v>
      </c>
      <c r="B20" s="75">
        <v>188.58</v>
      </c>
      <c r="C20" s="75">
        <v>55.37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70.14</v>
      </c>
      <c r="J20">
        <v>270.27999999999997</v>
      </c>
      <c r="K20">
        <v>52.86</v>
      </c>
      <c r="L20">
        <v>2.0499999999999998</v>
      </c>
      <c r="M20">
        <v>9.67</v>
      </c>
      <c r="N20" s="135">
        <v>0</v>
      </c>
      <c r="O20" s="135">
        <v>0</v>
      </c>
      <c r="P20" s="135">
        <v>0</v>
      </c>
      <c r="Q20">
        <v>2.0299999999999998</v>
      </c>
      <c r="R20">
        <v>0</v>
      </c>
      <c r="S20">
        <v>2.4500000000000002</v>
      </c>
      <c r="T20">
        <v>12.79</v>
      </c>
      <c r="U20">
        <v>4.26</v>
      </c>
      <c r="V20">
        <v>4.2699999999999996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2.36</v>
      </c>
      <c r="AD20">
        <v>15.38</v>
      </c>
      <c r="AE20">
        <v>15.38</v>
      </c>
      <c r="AF20">
        <v>1.73</v>
      </c>
    </row>
    <row r="21" spans="1:32">
      <c r="A21" t="s">
        <v>63</v>
      </c>
      <c r="B21" s="75">
        <v>188.58</v>
      </c>
      <c r="C21" s="75">
        <v>55.37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70.14</v>
      </c>
      <c r="J21">
        <v>270.27999999999997</v>
      </c>
      <c r="K21">
        <v>100.66</v>
      </c>
      <c r="L21">
        <v>2.0499999999999998</v>
      </c>
      <c r="M21">
        <v>14.14</v>
      </c>
      <c r="N21" s="135">
        <v>0</v>
      </c>
      <c r="O21" s="135">
        <v>0</v>
      </c>
      <c r="P21" s="135">
        <v>0</v>
      </c>
      <c r="Q21">
        <v>2.0299999999999998</v>
      </c>
      <c r="R21">
        <v>0</v>
      </c>
      <c r="S21">
        <v>2.4500000000000002</v>
      </c>
      <c r="T21">
        <v>12.14</v>
      </c>
      <c r="U21">
        <v>4.05</v>
      </c>
      <c r="V21">
        <v>4.03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2.23</v>
      </c>
      <c r="AD21">
        <v>15.34</v>
      </c>
      <c r="AE21">
        <v>15.34</v>
      </c>
      <c r="AF21">
        <v>1.73</v>
      </c>
    </row>
    <row r="22" spans="1:32">
      <c r="A22" t="s">
        <v>64</v>
      </c>
      <c r="B22" s="75">
        <v>188.58</v>
      </c>
      <c r="C22" s="75">
        <v>55.37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70.14</v>
      </c>
      <c r="J22">
        <v>270.27999999999997</v>
      </c>
      <c r="K22">
        <v>100.66</v>
      </c>
      <c r="L22">
        <v>2.0499999999999998</v>
      </c>
      <c r="M22">
        <v>13.86</v>
      </c>
      <c r="N22" s="135">
        <v>0</v>
      </c>
      <c r="O22" s="135">
        <v>0</v>
      </c>
      <c r="P22" s="135">
        <v>0</v>
      </c>
      <c r="Q22">
        <v>2.0299999999999998</v>
      </c>
      <c r="R22">
        <v>0</v>
      </c>
      <c r="S22">
        <v>2.4500000000000002</v>
      </c>
      <c r="T22">
        <v>24.58</v>
      </c>
      <c r="U22">
        <v>8.19</v>
      </c>
      <c r="V22">
        <v>8.1999999999999993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2.2000000000000002</v>
      </c>
      <c r="AD22">
        <v>10.89</v>
      </c>
      <c r="AE22">
        <v>10.89</v>
      </c>
      <c r="AF22">
        <v>1.73</v>
      </c>
    </row>
    <row r="23" spans="1:32">
      <c r="A23" t="s">
        <v>65</v>
      </c>
      <c r="B23" s="75">
        <v>188.58</v>
      </c>
      <c r="C23" s="75">
        <v>86.68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65.989999999999995</v>
      </c>
      <c r="J23">
        <v>270.27999999999997</v>
      </c>
      <c r="K23">
        <v>100.66</v>
      </c>
      <c r="L23">
        <v>2.0499999999999998</v>
      </c>
      <c r="M23">
        <v>13.49</v>
      </c>
      <c r="N23" s="135">
        <v>0</v>
      </c>
      <c r="O23" s="135">
        <v>0</v>
      </c>
      <c r="P23" s="135">
        <v>0</v>
      </c>
      <c r="Q23">
        <v>2.0299999999999998</v>
      </c>
      <c r="R23">
        <v>0</v>
      </c>
      <c r="S23">
        <v>2.4500000000000002</v>
      </c>
      <c r="T23">
        <v>24.58</v>
      </c>
      <c r="U23">
        <v>8.19</v>
      </c>
      <c r="V23">
        <v>8.2100000000000009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2.14</v>
      </c>
      <c r="AD23">
        <v>10.94</v>
      </c>
      <c r="AE23">
        <v>10.94</v>
      </c>
      <c r="AF23">
        <v>1.73</v>
      </c>
    </row>
    <row r="24" spans="1:32">
      <c r="A24" t="s">
        <v>66</v>
      </c>
      <c r="B24" s="75">
        <v>224.8</v>
      </c>
      <c r="C24" s="75">
        <v>86.68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65.989999999999995</v>
      </c>
      <c r="J24">
        <v>270.27999999999997</v>
      </c>
      <c r="K24">
        <v>100.66</v>
      </c>
      <c r="L24">
        <v>2.0499999999999998</v>
      </c>
      <c r="M24">
        <v>12.98</v>
      </c>
      <c r="N24" s="135">
        <v>0</v>
      </c>
      <c r="O24" s="135">
        <v>0</v>
      </c>
      <c r="P24" s="135">
        <v>0</v>
      </c>
      <c r="Q24">
        <v>2.0299999999999998</v>
      </c>
      <c r="R24">
        <v>0</v>
      </c>
      <c r="S24">
        <v>2.4500000000000002</v>
      </c>
      <c r="T24">
        <v>24.58</v>
      </c>
      <c r="U24">
        <v>8.19</v>
      </c>
      <c r="V24">
        <v>8.1999999999999993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2.1</v>
      </c>
      <c r="AD24">
        <v>10.99</v>
      </c>
      <c r="AE24">
        <v>10.99</v>
      </c>
      <c r="AF24">
        <v>1.73</v>
      </c>
    </row>
    <row r="25" spans="1:32">
      <c r="A25" t="s">
        <v>67</v>
      </c>
      <c r="B25" s="75">
        <v>224.8</v>
      </c>
      <c r="C25" s="75">
        <v>86.68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65.989999999999995</v>
      </c>
      <c r="J25">
        <v>270.27999999999997</v>
      </c>
      <c r="K25">
        <v>100.66</v>
      </c>
      <c r="L25">
        <v>2.0499999999999998</v>
      </c>
      <c r="M25">
        <v>12.59</v>
      </c>
      <c r="N25" s="135">
        <v>0</v>
      </c>
      <c r="O25" s="135">
        <v>0</v>
      </c>
      <c r="P25" s="135">
        <v>0</v>
      </c>
      <c r="Q25">
        <v>2.0299999999999998</v>
      </c>
      <c r="R25">
        <v>0</v>
      </c>
      <c r="S25">
        <v>2.4500000000000002</v>
      </c>
      <c r="T25">
        <v>24.56</v>
      </c>
      <c r="U25">
        <v>8.19</v>
      </c>
      <c r="V25">
        <v>8.18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2.69</v>
      </c>
      <c r="AD25">
        <v>10.94</v>
      </c>
      <c r="AE25">
        <v>10.94</v>
      </c>
      <c r="AF25">
        <v>1.73</v>
      </c>
    </row>
    <row r="26" spans="1:32">
      <c r="A26" t="s">
        <v>68</v>
      </c>
      <c r="B26" s="75">
        <v>224.8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94.27</v>
      </c>
      <c r="J26">
        <v>270.27999999999997</v>
      </c>
      <c r="K26">
        <v>100.66</v>
      </c>
      <c r="L26">
        <v>2.0499999999999998</v>
      </c>
      <c r="M26">
        <v>12.34</v>
      </c>
      <c r="N26" s="135">
        <v>0</v>
      </c>
      <c r="O26" s="135">
        <v>0</v>
      </c>
      <c r="P26" s="135">
        <v>0</v>
      </c>
      <c r="Q26">
        <v>2.0299999999999998</v>
      </c>
      <c r="R26">
        <v>0</v>
      </c>
      <c r="S26">
        <v>2.4500000000000002</v>
      </c>
      <c r="T26">
        <v>24.53</v>
      </c>
      <c r="U26">
        <v>8.18</v>
      </c>
      <c r="V26">
        <v>8.17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2.44</v>
      </c>
      <c r="AD26">
        <v>10.97</v>
      </c>
      <c r="AE26">
        <v>10.97</v>
      </c>
      <c r="AF26">
        <v>1.73</v>
      </c>
    </row>
    <row r="27" spans="1:32">
      <c r="A27" t="s">
        <v>69</v>
      </c>
      <c r="B27" s="75">
        <v>260.05</v>
      </c>
      <c r="C27" s="75">
        <v>86.68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115.39</v>
      </c>
      <c r="J27">
        <v>270.27999999999997</v>
      </c>
      <c r="K27">
        <v>100.66</v>
      </c>
      <c r="L27">
        <v>2.0499999999999998</v>
      </c>
      <c r="M27">
        <v>12.17</v>
      </c>
      <c r="N27" s="135">
        <v>0</v>
      </c>
      <c r="O27" s="135">
        <v>0</v>
      </c>
      <c r="P27" s="135">
        <v>0</v>
      </c>
      <c r="Q27">
        <v>2.0299999999999998</v>
      </c>
      <c r="R27">
        <v>0</v>
      </c>
      <c r="S27">
        <v>2.4500000000000002</v>
      </c>
      <c r="T27">
        <v>24.52</v>
      </c>
      <c r="U27">
        <v>8.17</v>
      </c>
      <c r="V27">
        <v>8.18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2.37</v>
      </c>
      <c r="AD27">
        <v>10.96</v>
      </c>
      <c r="AE27">
        <v>10.96</v>
      </c>
      <c r="AF27">
        <v>1.73</v>
      </c>
    </row>
    <row r="28" spans="1:32">
      <c r="A28" t="s">
        <v>70</v>
      </c>
      <c r="B28" s="75">
        <v>260.05</v>
      </c>
      <c r="C28" s="75">
        <v>86.68</v>
      </c>
      <c r="D28" s="135">
        <f t="shared" si="0"/>
        <v>6.66</v>
      </c>
      <c r="E28" s="75"/>
      <c r="F28" s="78">
        <v>0</v>
      </c>
      <c r="G28" s="78">
        <v>0</v>
      </c>
      <c r="H28" s="78">
        <v>0</v>
      </c>
      <c r="I28">
        <v>115.39</v>
      </c>
      <c r="J28">
        <v>270.27999999999997</v>
      </c>
      <c r="K28">
        <v>100.66</v>
      </c>
      <c r="L28">
        <v>2.0499999999999998</v>
      </c>
      <c r="M28">
        <v>11.93</v>
      </c>
      <c r="N28" s="135">
        <v>3</v>
      </c>
      <c r="O28" s="135">
        <v>0.86</v>
      </c>
      <c r="P28" s="135">
        <v>2.8</v>
      </c>
      <c r="Q28">
        <v>2.0299999999999998</v>
      </c>
      <c r="R28">
        <v>0</v>
      </c>
      <c r="S28">
        <v>2.4500000000000002</v>
      </c>
      <c r="T28">
        <v>24.53</v>
      </c>
      <c r="U28">
        <v>8.18</v>
      </c>
      <c r="V28">
        <v>8.17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2.16</v>
      </c>
      <c r="AD28">
        <v>10.9</v>
      </c>
      <c r="AE28">
        <v>10.9</v>
      </c>
      <c r="AF28">
        <v>1.73</v>
      </c>
    </row>
    <row r="29" spans="1:32">
      <c r="A29" t="s">
        <v>71</v>
      </c>
      <c r="B29" s="75">
        <v>260.05</v>
      </c>
      <c r="C29" s="75">
        <v>86.68</v>
      </c>
      <c r="D29" s="135">
        <f t="shared" si="0"/>
        <v>25.29</v>
      </c>
      <c r="E29" s="75"/>
      <c r="F29" s="78">
        <v>0</v>
      </c>
      <c r="G29" s="78">
        <v>0</v>
      </c>
      <c r="H29" s="78">
        <v>0</v>
      </c>
      <c r="I29">
        <v>115.39</v>
      </c>
      <c r="J29">
        <v>270.27999999999997</v>
      </c>
      <c r="K29">
        <v>100.66</v>
      </c>
      <c r="L29">
        <v>2.0499999999999998</v>
      </c>
      <c r="M29">
        <v>11.79</v>
      </c>
      <c r="N29" s="135">
        <v>9.7899999999999991</v>
      </c>
      <c r="O29" s="135">
        <v>6.46</v>
      </c>
      <c r="P29" s="135">
        <v>9.0399999999999991</v>
      </c>
      <c r="Q29">
        <v>2.0299999999999998</v>
      </c>
      <c r="R29">
        <v>0</v>
      </c>
      <c r="S29">
        <v>2.4500000000000002</v>
      </c>
      <c r="T29">
        <v>24.55</v>
      </c>
      <c r="U29">
        <v>8.18</v>
      </c>
      <c r="V29">
        <v>8.19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2.08</v>
      </c>
      <c r="AD29">
        <v>10.91</v>
      </c>
      <c r="AE29">
        <v>10.91</v>
      </c>
      <c r="AF29">
        <v>1.73</v>
      </c>
    </row>
    <row r="30" spans="1:32">
      <c r="A30" t="s">
        <v>72</v>
      </c>
      <c r="B30" s="75">
        <v>260.05</v>
      </c>
      <c r="C30" s="75">
        <v>86.68</v>
      </c>
      <c r="D30" s="135">
        <f t="shared" si="0"/>
        <v>43.76</v>
      </c>
      <c r="E30" s="75"/>
      <c r="F30" s="78">
        <v>0</v>
      </c>
      <c r="G30" s="78">
        <v>0</v>
      </c>
      <c r="H30" s="78">
        <v>0</v>
      </c>
      <c r="I30">
        <v>115.39</v>
      </c>
      <c r="J30">
        <v>270.27999999999997</v>
      </c>
      <c r="K30">
        <v>100.66</v>
      </c>
      <c r="L30">
        <v>2.0499999999999998</v>
      </c>
      <c r="M30">
        <v>10.86</v>
      </c>
      <c r="N30" s="135">
        <v>14.26</v>
      </c>
      <c r="O30" s="135">
        <v>15.44</v>
      </c>
      <c r="P30" s="135">
        <v>14.06</v>
      </c>
      <c r="Q30">
        <v>2.0299999999999998</v>
      </c>
      <c r="R30">
        <v>3.3</v>
      </c>
      <c r="S30">
        <v>2.4500000000000002</v>
      </c>
      <c r="T30">
        <v>24.57</v>
      </c>
      <c r="U30">
        <v>8.19</v>
      </c>
      <c r="V30">
        <v>8.19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1.86</v>
      </c>
      <c r="AD30">
        <v>10.99</v>
      </c>
      <c r="AE30">
        <v>10.99</v>
      </c>
      <c r="AF30">
        <v>1.73</v>
      </c>
    </row>
    <row r="31" spans="1:32">
      <c r="A31" t="s">
        <v>73</v>
      </c>
      <c r="B31" s="75">
        <v>260.05</v>
      </c>
      <c r="C31" s="75">
        <v>86.68</v>
      </c>
      <c r="D31" s="135">
        <f t="shared" si="0"/>
        <v>72.009999999999991</v>
      </c>
      <c r="E31" s="75"/>
      <c r="F31" s="78">
        <v>0.17</v>
      </c>
      <c r="G31" s="78">
        <v>0.17</v>
      </c>
      <c r="H31" s="78">
        <v>0.17</v>
      </c>
      <c r="I31">
        <v>115.39</v>
      </c>
      <c r="J31">
        <v>270.27999999999997</v>
      </c>
      <c r="K31">
        <v>100.66</v>
      </c>
      <c r="L31">
        <v>2.0499999999999998</v>
      </c>
      <c r="M31">
        <v>10.27</v>
      </c>
      <c r="N31" s="135">
        <v>24.33</v>
      </c>
      <c r="O31" s="135">
        <v>24.43</v>
      </c>
      <c r="P31" s="135">
        <v>23.25</v>
      </c>
      <c r="Q31">
        <v>2.0299999999999998</v>
      </c>
      <c r="R31">
        <v>10.7</v>
      </c>
      <c r="S31">
        <v>2.4500000000000002</v>
      </c>
      <c r="T31">
        <v>24.55</v>
      </c>
      <c r="U31">
        <v>8.18</v>
      </c>
      <c r="V31">
        <v>8.19</v>
      </c>
      <c r="W31">
        <v>0.53</v>
      </c>
      <c r="X31">
        <v>0.11</v>
      </c>
      <c r="Y31">
        <v>1.65</v>
      </c>
      <c r="Z31">
        <v>0.21</v>
      </c>
      <c r="AA31">
        <v>11.33</v>
      </c>
      <c r="AB31">
        <v>5.67</v>
      </c>
      <c r="AC31">
        <v>1.65</v>
      </c>
      <c r="AD31">
        <v>10.8</v>
      </c>
      <c r="AE31">
        <v>10.8</v>
      </c>
      <c r="AF31">
        <v>1.73</v>
      </c>
    </row>
    <row r="32" spans="1:32">
      <c r="A32" t="s">
        <v>74</v>
      </c>
      <c r="B32" s="75">
        <v>260.05</v>
      </c>
      <c r="C32" s="75">
        <v>86.68</v>
      </c>
      <c r="D32" s="135">
        <f t="shared" si="0"/>
        <v>78.05</v>
      </c>
      <c r="E32" s="75"/>
      <c r="F32" s="78">
        <v>0.52</v>
      </c>
      <c r="G32" s="78">
        <v>0.52</v>
      </c>
      <c r="H32" s="78">
        <v>0.54</v>
      </c>
      <c r="I32">
        <v>115.39</v>
      </c>
      <c r="J32">
        <v>270.27999999999997</v>
      </c>
      <c r="K32">
        <v>100.66</v>
      </c>
      <c r="L32">
        <v>2.0499999999999998</v>
      </c>
      <c r="M32">
        <v>9.8699999999999992</v>
      </c>
      <c r="N32" s="135">
        <v>26.02</v>
      </c>
      <c r="O32" s="135">
        <v>26.01</v>
      </c>
      <c r="P32" s="135">
        <v>26.02</v>
      </c>
      <c r="Q32">
        <v>2.0299999999999998</v>
      </c>
      <c r="R32">
        <v>20.58</v>
      </c>
      <c r="S32">
        <v>2.4500000000000002</v>
      </c>
      <c r="T32">
        <v>24.52</v>
      </c>
      <c r="U32">
        <v>8.17</v>
      </c>
      <c r="V32">
        <v>8.18</v>
      </c>
      <c r="W32">
        <v>4.7699999999999996</v>
      </c>
      <c r="X32">
        <v>0.95</v>
      </c>
      <c r="Y32">
        <v>4.07</v>
      </c>
      <c r="Z32">
        <v>3.7</v>
      </c>
      <c r="AA32">
        <v>17.329999999999998</v>
      </c>
      <c r="AB32">
        <v>8.67</v>
      </c>
      <c r="AC32">
        <v>1.59</v>
      </c>
      <c r="AD32">
        <v>10.63</v>
      </c>
      <c r="AE32">
        <v>10.63</v>
      </c>
      <c r="AF32">
        <v>1.73</v>
      </c>
    </row>
    <row r="33" spans="1:32">
      <c r="A33" t="s">
        <v>75</v>
      </c>
      <c r="B33" s="75">
        <v>260.05</v>
      </c>
      <c r="C33" s="75">
        <v>86.68</v>
      </c>
      <c r="D33" s="135">
        <f t="shared" si="0"/>
        <v>78.05</v>
      </c>
      <c r="E33" s="75"/>
      <c r="F33" s="78">
        <v>1.34</v>
      </c>
      <c r="G33" s="78">
        <v>1.34</v>
      </c>
      <c r="H33" s="78">
        <v>1.37</v>
      </c>
      <c r="I33">
        <v>115.39</v>
      </c>
      <c r="J33">
        <v>270.27999999999997</v>
      </c>
      <c r="K33">
        <v>100.66</v>
      </c>
      <c r="L33">
        <v>2.0499999999999998</v>
      </c>
      <c r="M33">
        <v>4.8899999999999997</v>
      </c>
      <c r="N33" s="135">
        <v>26.02</v>
      </c>
      <c r="O33" s="135">
        <v>26.01</v>
      </c>
      <c r="P33" s="135">
        <v>26.02</v>
      </c>
      <c r="Q33">
        <v>2.0299999999999998</v>
      </c>
      <c r="R33">
        <v>30.04</v>
      </c>
      <c r="S33">
        <v>2.4500000000000002</v>
      </c>
      <c r="T33">
        <v>24.48</v>
      </c>
      <c r="U33">
        <v>8.16</v>
      </c>
      <c r="V33">
        <v>8.15</v>
      </c>
      <c r="W33">
        <v>15.09</v>
      </c>
      <c r="X33">
        <v>3.02</v>
      </c>
      <c r="Y33">
        <v>8.44</v>
      </c>
      <c r="Z33">
        <v>6.43</v>
      </c>
      <c r="AA33">
        <v>14</v>
      </c>
      <c r="AB33">
        <v>7</v>
      </c>
      <c r="AC33">
        <v>1.57</v>
      </c>
      <c r="AD33">
        <v>10.41</v>
      </c>
      <c r="AE33">
        <v>10.41</v>
      </c>
      <c r="AF33">
        <v>1.73</v>
      </c>
    </row>
    <row r="34" spans="1:32">
      <c r="A34" t="s">
        <v>76</v>
      </c>
      <c r="B34" s="75">
        <v>260.05</v>
      </c>
      <c r="C34" s="75">
        <v>86.68</v>
      </c>
      <c r="D34" s="135">
        <f t="shared" si="0"/>
        <v>78.05</v>
      </c>
      <c r="E34" s="75"/>
      <c r="F34" s="78">
        <v>2.5099999999999998</v>
      </c>
      <c r="G34" s="78">
        <v>2.5099999999999998</v>
      </c>
      <c r="H34" s="78">
        <v>2.57</v>
      </c>
      <c r="I34">
        <v>115.39</v>
      </c>
      <c r="J34">
        <v>270.27999999999997</v>
      </c>
      <c r="K34">
        <v>100.66</v>
      </c>
      <c r="L34">
        <v>2.0499999999999998</v>
      </c>
      <c r="M34">
        <v>4.6500000000000004</v>
      </c>
      <c r="N34" s="135">
        <v>26.02</v>
      </c>
      <c r="O34" s="135">
        <v>26.01</v>
      </c>
      <c r="P34" s="135">
        <v>26.02</v>
      </c>
      <c r="Q34">
        <v>2.0299999999999998</v>
      </c>
      <c r="R34">
        <v>38.479999999999997</v>
      </c>
      <c r="S34">
        <v>2.4500000000000002</v>
      </c>
      <c r="T34">
        <v>24.42</v>
      </c>
      <c r="U34">
        <v>8.14</v>
      </c>
      <c r="V34">
        <v>8.1300000000000008</v>
      </c>
      <c r="W34">
        <v>32.31</v>
      </c>
      <c r="X34">
        <v>6.46</v>
      </c>
      <c r="Y34">
        <v>14.86</v>
      </c>
      <c r="Z34">
        <v>10.7</v>
      </c>
      <c r="AA34">
        <v>23.33</v>
      </c>
      <c r="AB34">
        <v>11.67</v>
      </c>
      <c r="AC34">
        <v>1.38</v>
      </c>
      <c r="AD34">
        <v>4.63</v>
      </c>
      <c r="AE34">
        <v>4.63</v>
      </c>
      <c r="AF34">
        <v>1.73</v>
      </c>
    </row>
    <row r="35" spans="1:32">
      <c r="A35" t="s">
        <v>77</v>
      </c>
      <c r="B35" s="75">
        <v>260.05</v>
      </c>
      <c r="C35" s="75">
        <v>86.68</v>
      </c>
      <c r="D35" s="135">
        <f t="shared" si="0"/>
        <v>83.050000000000011</v>
      </c>
      <c r="E35" s="75"/>
      <c r="F35" s="78">
        <v>3.71</v>
      </c>
      <c r="G35" s="78">
        <v>3.71</v>
      </c>
      <c r="H35" s="78">
        <v>3.8</v>
      </c>
      <c r="I35">
        <v>115.39</v>
      </c>
      <c r="J35">
        <v>270.27999999999997</v>
      </c>
      <c r="K35">
        <v>100.66</v>
      </c>
      <c r="L35">
        <v>2.09</v>
      </c>
      <c r="M35">
        <v>4.2</v>
      </c>
      <c r="N35" s="135">
        <v>27.68</v>
      </c>
      <c r="O35" s="135">
        <v>27.69</v>
      </c>
      <c r="P35" s="135">
        <v>27.68</v>
      </c>
      <c r="Q35">
        <v>1.95</v>
      </c>
      <c r="R35">
        <v>47.35</v>
      </c>
      <c r="S35">
        <v>2.4500000000000002</v>
      </c>
      <c r="T35">
        <v>11.51</v>
      </c>
      <c r="U35">
        <v>3.84</v>
      </c>
      <c r="V35">
        <v>3.82</v>
      </c>
      <c r="W35">
        <v>55.73</v>
      </c>
      <c r="X35">
        <v>11.14</v>
      </c>
      <c r="Y35">
        <v>23.61</v>
      </c>
      <c r="Z35">
        <v>14.24</v>
      </c>
      <c r="AA35">
        <v>27.33</v>
      </c>
      <c r="AB35">
        <v>13.67</v>
      </c>
      <c r="AC35">
        <v>1.33</v>
      </c>
      <c r="AD35">
        <v>4.79</v>
      </c>
      <c r="AE35">
        <v>4.79</v>
      </c>
      <c r="AF35">
        <v>1.73</v>
      </c>
    </row>
    <row r="36" spans="1:32">
      <c r="A36" t="s">
        <v>78</v>
      </c>
      <c r="B36" s="75">
        <v>260.05</v>
      </c>
      <c r="C36" s="75">
        <v>86.68</v>
      </c>
      <c r="D36" s="135">
        <f t="shared" si="0"/>
        <v>83.050000000000011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115.39</v>
      </c>
      <c r="J36">
        <v>270.27999999999997</v>
      </c>
      <c r="K36">
        <v>100.66</v>
      </c>
      <c r="L36">
        <v>2.09</v>
      </c>
      <c r="M36">
        <v>4.28</v>
      </c>
      <c r="N36" s="135">
        <v>27.68</v>
      </c>
      <c r="O36" s="135">
        <v>27.69</v>
      </c>
      <c r="P36" s="135">
        <v>27.68</v>
      </c>
      <c r="Q36">
        <v>1.95</v>
      </c>
      <c r="R36">
        <v>56.78</v>
      </c>
      <c r="S36">
        <v>2.4500000000000002</v>
      </c>
      <c r="T36">
        <v>11.09</v>
      </c>
      <c r="U36">
        <v>3.69</v>
      </c>
      <c r="V36">
        <v>3.7</v>
      </c>
      <c r="W36">
        <v>77.75</v>
      </c>
      <c r="X36">
        <v>15.55</v>
      </c>
      <c r="Y36">
        <v>32.32</v>
      </c>
      <c r="Z36">
        <v>18.059999999999999</v>
      </c>
      <c r="AA36">
        <v>26</v>
      </c>
      <c r="AB36">
        <v>13</v>
      </c>
      <c r="AC36">
        <v>1.29</v>
      </c>
      <c r="AD36">
        <v>4.7300000000000004</v>
      </c>
      <c r="AE36">
        <v>4.7300000000000004</v>
      </c>
      <c r="AF36">
        <v>1.73</v>
      </c>
    </row>
    <row r="37" spans="1:32">
      <c r="A37" t="s">
        <v>79</v>
      </c>
      <c r="B37" s="75">
        <v>260.05</v>
      </c>
      <c r="C37" s="75">
        <v>86.68</v>
      </c>
      <c r="D37" s="135">
        <f t="shared" si="0"/>
        <v>83.050000000000011</v>
      </c>
      <c r="E37" s="75"/>
      <c r="F37" s="78">
        <v>6.02</v>
      </c>
      <c r="G37" s="78">
        <v>6.02</v>
      </c>
      <c r="H37" s="78">
        <v>6.17</v>
      </c>
      <c r="I37">
        <v>115.39</v>
      </c>
      <c r="J37">
        <v>270.27999999999997</v>
      </c>
      <c r="K37">
        <v>100.66</v>
      </c>
      <c r="L37">
        <v>2.09</v>
      </c>
      <c r="M37">
        <v>4.21</v>
      </c>
      <c r="N37" s="135">
        <v>27.68</v>
      </c>
      <c r="O37" s="135">
        <v>27.69</v>
      </c>
      <c r="P37" s="135">
        <v>27.68</v>
      </c>
      <c r="Q37">
        <v>1.95</v>
      </c>
      <c r="R37">
        <v>65.12</v>
      </c>
      <c r="S37">
        <v>2.4500000000000002</v>
      </c>
      <c r="T37">
        <v>11.55</v>
      </c>
      <c r="U37">
        <v>3.85</v>
      </c>
      <c r="V37">
        <v>3.84</v>
      </c>
      <c r="W37">
        <v>99.38</v>
      </c>
      <c r="X37">
        <v>19.87</v>
      </c>
      <c r="Y37">
        <v>40.659999999999997</v>
      </c>
      <c r="Z37">
        <v>22.05</v>
      </c>
      <c r="AA37">
        <v>35.340000000000003</v>
      </c>
      <c r="AB37">
        <v>17.66</v>
      </c>
      <c r="AC37">
        <v>1.32</v>
      </c>
      <c r="AD37">
        <v>4.7</v>
      </c>
      <c r="AE37">
        <v>4.7</v>
      </c>
      <c r="AF37">
        <v>1.73</v>
      </c>
    </row>
    <row r="38" spans="1:32">
      <c r="A38" t="s">
        <v>80</v>
      </c>
      <c r="B38" s="75">
        <v>260.05</v>
      </c>
      <c r="C38" s="75">
        <v>86.68</v>
      </c>
      <c r="D38" s="135">
        <f t="shared" si="0"/>
        <v>83.050000000000011</v>
      </c>
      <c r="E38" s="75"/>
      <c r="F38" s="78">
        <v>7.66</v>
      </c>
      <c r="G38" s="78">
        <v>7.66</v>
      </c>
      <c r="H38" s="78">
        <v>7.85</v>
      </c>
      <c r="I38">
        <v>115.39</v>
      </c>
      <c r="J38">
        <v>270.27999999999997</v>
      </c>
      <c r="K38">
        <v>100.66</v>
      </c>
      <c r="L38">
        <v>2.09</v>
      </c>
      <c r="M38">
        <v>4.18</v>
      </c>
      <c r="N38" s="135">
        <v>27.68</v>
      </c>
      <c r="O38" s="135">
        <v>27.69</v>
      </c>
      <c r="P38" s="135">
        <v>27.68</v>
      </c>
      <c r="Q38">
        <v>1.95</v>
      </c>
      <c r="R38">
        <v>73.39</v>
      </c>
      <c r="S38">
        <v>2.4500000000000002</v>
      </c>
      <c r="T38">
        <v>11.61</v>
      </c>
      <c r="U38">
        <v>3.87</v>
      </c>
      <c r="V38">
        <v>3.87</v>
      </c>
      <c r="W38">
        <v>120.09</v>
      </c>
      <c r="X38">
        <v>24.02</v>
      </c>
      <c r="Y38">
        <v>48.84</v>
      </c>
      <c r="Z38">
        <v>25.91</v>
      </c>
      <c r="AA38">
        <v>40.67</v>
      </c>
      <c r="AB38">
        <v>20.329999999999998</v>
      </c>
      <c r="AC38">
        <v>1.33</v>
      </c>
      <c r="AD38">
        <v>4.5199999999999996</v>
      </c>
      <c r="AE38">
        <v>4.5199999999999996</v>
      </c>
      <c r="AF38">
        <v>1.73</v>
      </c>
    </row>
    <row r="39" spans="1:32">
      <c r="A39" t="s">
        <v>81</v>
      </c>
      <c r="B39" s="75">
        <v>260.05</v>
      </c>
      <c r="C39" s="75">
        <v>86.68</v>
      </c>
      <c r="D39" s="135">
        <f t="shared" si="0"/>
        <v>83.050000000000011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115.39</v>
      </c>
      <c r="J39">
        <v>270.27999999999997</v>
      </c>
      <c r="K39">
        <v>100.66</v>
      </c>
      <c r="L39">
        <v>2.09</v>
      </c>
      <c r="M39">
        <v>4.1100000000000003</v>
      </c>
      <c r="N39" s="135">
        <v>27.68</v>
      </c>
      <c r="O39" s="135">
        <v>27.69</v>
      </c>
      <c r="P39" s="135">
        <v>27.68</v>
      </c>
      <c r="Q39">
        <v>1.95</v>
      </c>
      <c r="R39">
        <v>71.209999999999994</v>
      </c>
      <c r="S39">
        <v>2.4500000000000002</v>
      </c>
      <c r="T39">
        <v>12.91</v>
      </c>
      <c r="U39">
        <v>4.3</v>
      </c>
      <c r="V39">
        <v>4.3099999999999996</v>
      </c>
      <c r="W39">
        <v>139.33000000000001</v>
      </c>
      <c r="X39">
        <v>27.87</v>
      </c>
      <c r="Y39">
        <v>56.54</v>
      </c>
      <c r="Z39">
        <v>25.7</v>
      </c>
      <c r="AA39">
        <v>49.34</v>
      </c>
      <c r="AB39">
        <v>24.66</v>
      </c>
      <c r="AC39">
        <v>1.34</v>
      </c>
      <c r="AD39">
        <v>6.4</v>
      </c>
      <c r="AE39">
        <v>6.4</v>
      </c>
      <c r="AF39">
        <v>1.73</v>
      </c>
    </row>
    <row r="40" spans="1:32">
      <c r="A40" t="s">
        <v>82</v>
      </c>
      <c r="B40" s="75">
        <v>260.05</v>
      </c>
      <c r="C40" s="75">
        <v>86.68</v>
      </c>
      <c r="D40" s="135">
        <f t="shared" si="0"/>
        <v>83.050000000000011</v>
      </c>
      <c r="E40" s="75"/>
      <c r="F40" s="78">
        <v>10.38</v>
      </c>
      <c r="G40" s="78">
        <v>10.38</v>
      </c>
      <c r="H40" s="78">
        <v>10.64</v>
      </c>
      <c r="I40">
        <v>115.39</v>
      </c>
      <c r="J40">
        <v>270.27999999999997</v>
      </c>
      <c r="K40">
        <v>100.66</v>
      </c>
      <c r="L40">
        <v>2.09</v>
      </c>
      <c r="M40">
        <v>3.97</v>
      </c>
      <c r="N40" s="135">
        <v>27.68</v>
      </c>
      <c r="O40" s="135">
        <v>27.69</v>
      </c>
      <c r="P40" s="135">
        <v>27.68</v>
      </c>
      <c r="Q40">
        <v>1.95</v>
      </c>
      <c r="R40">
        <v>79.5</v>
      </c>
      <c r="S40">
        <v>2.4500000000000002</v>
      </c>
      <c r="T40">
        <v>12.88</v>
      </c>
      <c r="U40">
        <v>4.29</v>
      </c>
      <c r="V40">
        <v>4.29</v>
      </c>
      <c r="W40">
        <v>157.38</v>
      </c>
      <c r="X40">
        <v>31.47</v>
      </c>
      <c r="Y40">
        <v>61.17</v>
      </c>
      <c r="Z40">
        <v>28.88</v>
      </c>
      <c r="AA40">
        <v>52.67</v>
      </c>
      <c r="AB40">
        <v>26.33</v>
      </c>
      <c r="AC40">
        <v>1.75</v>
      </c>
      <c r="AD40">
        <v>6.4</v>
      </c>
      <c r="AE40">
        <v>6.4</v>
      </c>
      <c r="AF40">
        <v>1.73</v>
      </c>
    </row>
    <row r="41" spans="1:32">
      <c r="A41" t="s">
        <v>83</v>
      </c>
      <c r="B41" s="75">
        <v>260.05</v>
      </c>
      <c r="C41" s="75">
        <v>86.68</v>
      </c>
      <c r="D41" s="135">
        <f t="shared" si="0"/>
        <v>83.050000000000011</v>
      </c>
      <c r="E41" s="75"/>
      <c r="F41" s="78">
        <v>11.26</v>
      </c>
      <c r="G41" s="78">
        <v>11.26</v>
      </c>
      <c r="H41" s="78">
        <v>11.53</v>
      </c>
      <c r="I41">
        <v>115.39</v>
      </c>
      <c r="J41">
        <v>270.27999999999997</v>
      </c>
      <c r="K41">
        <v>100.66</v>
      </c>
      <c r="L41">
        <v>2.09</v>
      </c>
      <c r="M41">
        <v>5.03</v>
      </c>
      <c r="N41" s="135">
        <v>27.68</v>
      </c>
      <c r="O41" s="135">
        <v>27.69</v>
      </c>
      <c r="P41" s="135">
        <v>27.68</v>
      </c>
      <c r="Q41">
        <v>1.95</v>
      </c>
      <c r="R41">
        <v>87.53</v>
      </c>
      <c r="S41">
        <v>2.4500000000000002</v>
      </c>
      <c r="T41">
        <v>12.87</v>
      </c>
      <c r="U41">
        <v>4.29</v>
      </c>
      <c r="V41">
        <v>4.29</v>
      </c>
      <c r="W41">
        <v>174.06</v>
      </c>
      <c r="X41">
        <v>34.81</v>
      </c>
      <c r="Y41">
        <v>67.28</v>
      </c>
      <c r="Z41">
        <v>32.26</v>
      </c>
      <c r="AA41">
        <v>56.67</v>
      </c>
      <c r="AB41">
        <v>28.33</v>
      </c>
      <c r="AC41">
        <v>1.9</v>
      </c>
      <c r="AD41">
        <v>6.41</v>
      </c>
      <c r="AE41">
        <v>6.41</v>
      </c>
      <c r="AF41">
        <v>1.73</v>
      </c>
    </row>
    <row r="42" spans="1:32">
      <c r="A42" t="s">
        <v>84</v>
      </c>
      <c r="B42" s="75">
        <v>260.05</v>
      </c>
      <c r="C42" s="75">
        <v>86.68</v>
      </c>
      <c r="D42" s="135">
        <f t="shared" si="0"/>
        <v>83.050000000000011</v>
      </c>
      <c r="E42" s="75"/>
      <c r="F42" s="78">
        <v>12.1</v>
      </c>
      <c r="G42" s="78">
        <v>12.1</v>
      </c>
      <c r="H42" s="78">
        <v>12.4</v>
      </c>
      <c r="I42">
        <v>115.39</v>
      </c>
      <c r="J42">
        <v>270.27999999999997</v>
      </c>
      <c r="K42">
        <v>100.66</v>
      </c>
      <c r="L42">
        <v>2.09</v>
      </c>
      <c r="M42">
        <v>4.74</v>
      </c>
      <c r="N42" s="135">
        <v>27.68</v>
      </c>
      <c r="O42" s="135">
        <v>27.69</v>
      </c>
      <c r="P42" s="135">
        <v>27.68</v>
      </c>
      <c r="Q42">
        <v>1.95</v>
      </c>
      <c r="R42">
        <v>95.47</v>
      </c>
      <c r="S42">
        <v>2.4500000000000002</v>
      </c>
      <c r="T42">
        <v>12.87</v>
      </c>
      <c r="U42">
        <v>4.29</v>
      </c>
      <c r="V42">
        <v>4.29</v>
      </c>
      <c r="W42">
        <v>189.39</v>
      </c>
      <c r="X42">
        <v>37.880000000000003</v>
      </c>
      <c r="Y42">
        <v>73.11</v>
      </c>
      <c r="Z42">
        <v>35.979999999999997</v>
      </c>
      <c r="AA42">
        <v>62.67</v>
      </c>
      <c r="AB42">
        <v>31.33</v>
      </c>
      <c r="AC42">
        <v>2.04</v>
      </c>
      <c r="AD42">
        <v>6.31</v>
      </c>
      <c r="AE42">
        <v>6.31</v>
      </c>
      <c r="AF42">
        <v>1.73</v>
      </c>
    </row>
    <row r="43" spans="1:32">
      <c r="A43" t="s">
        <v>85</v>
      </c>
      <c r="B43" s="75">
        <v>260.05</v>
      </c>
      <c r="C43" s="75">
        <v>86.68</v>
      </c>
      <c r="D43" s="135">
        <f t="shared" si="0"/>
        <v>83.050000000000011</v>
      </c>
      <c r="E43" s="75"/>
      <c r="F43" s="78">
        <v>12.92</v>
      </c>
      <c r="G43" s="78">
        <v>12.92</v>
      </c>
      <c r="H43" s="78">
        <v>13.25</v>
      </c>
      <c r="I43">
        <v>115.39</v>
      </c>
      <c r="J43">
        <v>270.27999999999997</v>
      </c>
      <c r="K43">
        <v>100.66</v>
      </c>
      <c r="L43">
        <v>2.09</v>
      </c>
      <c r="M43">
        <v>4.76</v>
      </c>
      <c r="N43" s="135">
        <v>27.68</v>
      </c>
      <c r="O43" s="135">
        <v>27.69</v>
      </c>
      <c r="P43" s="135">
        <v>27.68</v>
      </c>
      <c r="Q43">
        <v>1.95</v>
      </c>
      <c r="R43">
        <v>102.2</v>
      </c>
      <c r="S43">
        <v>2.5</v>
      </c>
      <c r="T43">
        <v>12.84</v>
      </c>
      <c r="U43">
        <v>4.28</v>
      </c>
      <c r="V43">
        <v>4.28</v>
      </c>
      <c r="W43">
        <v>203.38</v>
      </c>
      <c r="X43">
        <v>40.68</v>
      </c>
      <c r="Y43">
        <v>82.77</v>
      </c>
      <c r="Z43">
        <v>39.1</v>
      </c>
      <c r="AA43">
        <v>68.67</v>
      </c>
      <c r="AB43">
        <v>34.33</v>
      </c>
      <c r="AC43">
        <v>1.8</v>
      </c>
      <c r="AD43">
        <v>6.29</v>
      </c>
      <c r="AE43">
        <v>6.29</v>
      </c>
      <c r="AF43">
        <v>1.73</v>
      </c>
    </row>
    <row r="44" spans="1:32">
      <c r="A44" t="s">
        <v>86</v>
      </c>
      <c r="B44" s="75">
        <v>260.05</v>
      </c>
      <c r="C44" s="75">
        <v>86.68</v>
      </c>
      <c r="D44" s="135">
        <f t="shared" si="0"/>
        <v>83.050000000000011</v>
      </c>
      <c r="E44" s="75"/>
      <c r="F44" s="78">
        <v>13.6</v>
      </c>
      <c r="G44" s="78">
        <v>13.6</v>
      </c>
      <c r="H44" s="78">
        <v>13.94</v>
      </c>
      <c r="I44">
        <v>115.39</v>
      </c>
      <c r="J44">
        <v>270.27999999999997</v>
      </c>
      <c r="K44">
        <v>100.66</v>
      </c>
      <c r="L44">
        <v>2.09</v>
      </c>
      <c r="M44">
        <v>4.47</v>
      </c>
      <c r="N44" s="135">
        <v>27.68</v>
      </c>
      <c r="O44" s="135">
        <v>27.69</v>
      </c>
      <c r="P44" s="135">
        <v>27.68</v>
      </c>
      <c r="Q44">
        <v>1.95</v>
      </c>
      <c r="R44">
        <v>108.68</v>
      </c>
      <c r="S44">
        <v>2.5</v>
      </c>
      <c r="T44">
        <v>12.86</v>
      </c>
      <c r="U44">
        <v>4.29</v>
      </c>
      <c r="V44">
        <v>4.28</v>
      </c>
      <c r="W44">
        <v>216.42</v>
      </c>
      <c r="X44">
        <v>43.28</v>
      </c>
      <c r="Y44">
        <v>87.57</v>
      </c>
      <c r="Z44">
        <v>41.55</v>
      </c>
      <c r="AA44">
        <v>71.34</v>
      </c>
      <c r="AB44">
        <v>35.659999999999997</v>
      </c>
      <c r="AC44">
        <v>1.97</v>
      </c>
      <c r="AD44">
        <v>6.24</v>
      </c>
      <c r="AE44">
        <v>6.24</v>
      </c>
      <c r="AF44">
        <v>1.73</v>
      </c>
    </row>
    <row r="45" spans="1:32">
      <c r="A45" t="s">
        <v>87</v>
      </c>
      <c r="B45" s="75">
        <v>260.05</v>
      </c>
      <c r="C45" s="75">
        <v>86.68</v>
      </c>
      <c r="D45" s="135">
        <f t="shared" si="0"/>
        <v>83.050000000000011</v>
      </c>
      <c r="E45" s="75"/>
      <c r="F45" s="78">
        <v>14.19</v>
      </c>
      <c r="G45" s="78">
        <v>14.19</v>
      </c>
      <c r="H45" s="78">
        <v>14.55</v>
      </c>
      <c r="I45">
        <v>115.39</v>
      </c>
      <c r="J45">
        <v>270.27999999999997</v>
      </c>
      <c r="K45">
        <v>100.66</v>
      </c>
      <c r="L45">
        <v>2.09</v>
      </c>
      <c r="M45">
        <v>4.17</v>
      </c>
      <c r="N45" s="135">
        <v>27.68</v>
      </c>
      <c r="O45" s="135">
        <v>27.69</v>
      </c>
      <c r="P45" s="135">
        <v>27.68</v>
      </c>
      <c r="Q45">
        <v>1.95</v>
      </c>
      <c r="R45">
        <v>113.27</v>
      </c>
      <c r="S45">
        <v>2.5</v>
      </c>
      <c r="T45">
        <v>10.69</v>
      </c>
      <c r="U45">
        <v>3.56</v>
      </c>
      <c r="V45">
        <v>3.57</v>
      </c>
      <c r="W45">
        <v>227.56</v>
      </c>
      <c r="X45">
        <v>45.51</v>
      </c>
      <c r="Y45">
        <v>92.1</v>
      </c>
      <c r="Z45">
        <v>46.94</v>
      </c>
      <c r="AA45">
        <v>73.34</v>
      </c>
      <c r="AB45">
        <v>36.659999999999997</v>
      </c>
      <c r="AC45">
        <v>1.87</v>
      </c>
      <c r="AD45">
        <v>6.45</v>
      </c>
      <c r="AE45">
        <v>6.45</v>
      </c>
      <c r="AF45">
        <v>1.73</v>
      </c>
    </row>
    <row r="46" spans="1:32">
      <c r="A46" t="s">
        <v>88</v>
      </c>
      <c r="B46" s="75">
        <v>260.05</v>
      </c>
      <c r="C46" s="75">
        <v>86.68</v>
      </c>
      <c r="D46" s="135">
        <f t="shared" si="0"/>
        <v>83.050000000000011</v>
      </c>
      <c r="E46" s="75"/>
      <c r="F46" s="78">
        <v>14.7</v>
      </c>
      <c r="G46" s="78">
        <v>14.7</v>
      </c>
      <c r="H46" s="78">
        <v>15.06</v>
      </c>
      <c r="I46">
        <v>115.39</v>
      </c>
      <c r="J46">
        <v>270.27999999999997</v>
      </c>
      <c r="K46">
        <v>100.66</v>
      </c>
      <c r="L46">
        <v>2.09</v>
      </c>
      <c r="M46">
        <v>4.08</v>
      </c>
      <c r="N46" s="135">
        <v>27.68</v>
      </c>
      <c r="O46" s="135">
        <v>27.69</v>
      </c>
      <c r="P46" s="135">
        <v>27.68</v>
      </c>
      <c r="Q46">
        <v>1.95</v>
      </c>
      <c r="R46">
        <v>117.06</v>
      </c>
      <c r="S46">
        <v>2.5</v>
      </c>
      <c r="T46">
        <v>10.92</v>
      </c>
      <c r="U46">
        <v>3.64</v>
      </c>
      <c r="V46">
        <v>3.64</v>
      </c>
      <c r="W46">
        <v>237.34</v>
      </c>
      <c r="X46">
        <v>47.47</v>
      </c>
      <c r="Y46">
        <v>93.45</v>
      </c>
      <c r="Z46">
        <v>48.58</v>
      </c>
      <c r="AA46">
        <v>76</v>
      </c>
      <c r="AB46">
        <v>38</v>
      </c>
      <c r="AC46">
        <v>2.02</v>
      </c>
      <c r="AD46">
        <v>6.36</v>
      </c>
      <c r="AE46">
        <v>6.36</v>
      </c>
      <c r="AF46">
        <v>1.73</v>
      </c>
    </row>
    <row r="47" spans="1:32">
      <c r="A47" t="s">
        <v>89</v>
      </c>
      <c r="B47" s="75">
        <v>260.05</v>
      </c>
      <c r="C47" s="75">
        <v>86.68</v>
      </c>
      <c r="D47" s="135">
        <f t="shared" si="0"/>
        <v>83.050000000000011</v>
      </c>
      <c r="E47" s="75"/>
      <c r="F47" s="78">
        <v>15.06</v>
      </c>
      <c r="G47" s="78">
        <v>15.06</v>
      </c>
      <c r="H47" s="78">
        <v>15.44</v>
      </c>
      <c r="I47">
        <v>115.39</v>
      </c>
      <c r="J47">
        <v>270.27999999999997</v>
      </c>
      <c r="K47">
        <v>100.66</v>
      </c>
      <c r="L47">
        <v>2.16</v>
      </c>
      <c r="M47">
        <v>4.05</v>
      </c>
      <c r="N47" s="135">
        <v>27.68</v>
      </c>
      <c r="O47" s="135">
        <v>27.69</v>
      </c>
      <c r="P47" s="135">
        <v>27.68</v>
      </c>
      <c r="Q47">
        <v>1.99</v>
      </c>
      <c r="R47">
        <v>120.38</v>
      </c>
      <c r="S47">
        <v>2.5</v>
      </c>
      <c r="T47">
        <v>10.98</v>
      </c>
      <c r="U47">
        <v>3.66</v>
      </c>
      <c r="V47">
        <v>3.65</v>
      </c>
      <c r="W47">
        <v>241.97</v>
      </c>
      <c r="X47">
        <v>48.39</v>
      </c>
      <c r="Y47">
        <v>93.56</v>
      </c>
      <c r="Z47">
        <v>50</v>
      </c>
      <c r="AA47">
        <v>78.67</v>
      </c>
      <c r="AB47">
        <v>39.33</v>
      </c>
      <c r="AC47">
        <v>1.72</v>
      </c>
      <c r="AD47">
        <v>6.44</v>
      </c>
      <c r="AE47">
        <v>6.44</v>
      </c>
      <c r="AF47">
        <v>1.73</v>
      </c>
    </row>
    <row r="48" spans="1:32">
      <c r="A48" t="s">
        <v>90</v>
      </c>
      <c r="B48" s="75">
        <v>260.05</v>
      </c>
      <c r="C48" s="75">
        <v>86.68</v>
      </c>
      <c r="D48" s="135">
        <f t="shared" si="0"/>
        <v>83.050000000000011</v>
      </c>
      <c r="E48" s="75"/>
      <c r="F48" s="78">
        <v>15.41</v>
      </c>
      <c r="G48" s="78">
        <v>15.41</v>
      </c>
      <c r="H48" s="78">
        <v>15.8</v>
      </c>
      <c r="I48">
        <v>115.39</v>
      </c>
      <c r="J48">
        <v>270.27999999999997</v>
      </c>
      <c r="K48">
        <v>100.66</v>
      </c>
      <c r="L48">
        <v>2.16</v>
      </c>
      <c r="M48">
        <v>3.93</v>
      </c>
      <c r="N48" s="135">
        <v>27.68</v>
      </c>
      <c r="O48" s="135">
        <v>27.69</v>
      </c>
      <c r="P48" s="135">
        <v>27.68</v>
      </c>
      <c r="Q48">
        <v>1.99</v>
      </c>
      <c r="R48">
        <v>123.21</v>
      </c>
      <c r="S48">
        <v>2.5</v>
      </c>
      <c r="T48">
        <v>11</v>
      </c>
      <c r="U48">
        <v>3.67</v>
      </c>
      <c r="V48">
        <v>3.66</v>
      </c>
      <c r="W48">
        <v>244.47</v>
      </c>
      <c r="X48">
        <v>48.89</v>
      </c>
      <c r="Y48">
        <v>94.42</v>
      </c>
      <c r="Z48">
        <v>50</v>
      </c>
      <c r="AA48">
        <v>78.67</v>
      </c>
      <c r="AB48">
        <v>39.33</v>
      </c>
      <c r="AC48">
        <v>1.96</v>
      </c>
      <c r="AD48">
        <v>6.44</v>
      </c>
      <c r="AE48">
        <v>6.44</v>
      </c>
      <c r="AF48">
        <v>1.73</v>
      </c>
    </row>
    <row r="49" spans="1:32">
      <c r="A49" t="s">
        <v>91</v>
      </c>
      <c r="B49" s="75">
        <v>260.05</v>
      </c>
      <c r="C49" s="75">
        <v>86.68</v>
      </c>
      <c r="D49" s="135">
        <f t="shared" si="0"/>
        <v>83.050000000000011</v>
      </c>
      <c r="E49" s="75"/>
      <c r="F49" s="78">
        <v>15.73</v>
      </c>
      <c r="G49" s="78">
        <v>15.73</v>
      </c>
      <c r="H49" s="78">
        <v>16.12</v>
      </c>
      <c r="I49">
        <v>115.39</v>
      </c>
      <c r="J49">
        <v>270.27999999999997</v>
      </c>
      <c r="K49">
        <v>100.66</v>
      </c>
      <c r="L49">
        <v>1.93</v>
      </c>
      <c r="M49">
        <v>3.92</v>
      </c>
      <c r="N49" s="135">
        <v>27.68</v>
      </c>
      <c r="O49" s="135">
        <v>27.69</v>
      </c>
      <c r="P49" s="135">
        <v>27.68</v>
      </c>
      <c r="Q49">
        <v>1.99</v>
      </c>
      <c r="R49">
        <v>125.42</v>
      </c>
      <c r="S49">
        <v>2.5</v>
      </c>
      <c r="T49">
        <v>10.94</v>
      </c>
      <c r="U49">
        <v>3.65</v>
      </c>
      <c r="V49">
        <v>3.63</v>
      </c>
      <c r="W49">
        <v>244.47</v>
      </c>
      <c r="X49">
        <v>48.89</v>
      </c>
      <c r="Y49">
        <v>94.61</v>
      </c>
      <c r="Z49">
        <v>50</v>
      </c>
      <c r="AA49">
        <v>78.67</v>
      </c>
      <c r="AB49">
        <v>39.33</v>
      </c>
      <c r="AC49">
        <v>1.85</v>
      </c>
      <c r="AD49">
        <v>6.42</v>
      </c>
      <c r="AE49">
        <v>6.42</v>
      </c>
      <c r="AF49">
        <v>1.73</v>
      </c>
    </row>
    <row r="50" spans="1:32">
      <c r="A50" t="s">
        <v>92</v>
      </c>
      <c r="B50" s="75">
        <v>260.05</v>
      </c>
      <c r="C50" s="75">
        <v>86.68</v>
      </c>
      <c r="D50" s="135">
        <f t="shared" si="0"/>
        <v>83.050000000000011</v>
      </c>
      <c r="E50" s="75"/>
      <c r="F50" s="78">
        <v>15.82</v>
      </c>
      <c r="G50" s="78">
        <v>15.82</v>
      </c>
      <c r="H50" s="78">
        <v>16.22</v>
      </c>
      <c r="I50">
        <v>115.39</v>
      </c>
      <c r="J50">
        <v>270.27999999999997</v>
      </c>
      <c r="K50">
        <v>100.66</v>
      </c>
      <c r="L50">
        <v>1.93</v>
      </c>
      <c r="M50">
        <v>3.9</v>
      </c>
      <c r="N50" s="135">
        <v>27.68</v>
      </c>
      <c r="O50" s="135">
        <v>27.69</v>
      </c>
      <c r="P50" s="135">
        <v>27.68</v>
      </c>
      <c r="Q50">
        <v>1.99</v>
      </c>
      <c r="R50">
        <v>127.12</v>
      </c>
      <c r="S50">
        <v>2.5</v>
      </c>
      <c r="T50">
        <v>10.93</v>
      </c>
      <c r="U50">
        <v>3.64</v>
      </c>
      <c r="V50">
        <v>3.65</v>
      </c>
      <c r="W50">
        <v>244.47</v>
      </c>
      <c r="X50">
        <v>48.89</v>
      </c>
      <c r="Y50">
        <v>95.89</v>
      </c>
      <c r="Z50">
        <v>50</v>
      </c>
      <c r="AA50">
        <v>78.67</v>
      </c>
      <c r="AB50">
        <v>39.33</v>
      </c>
      <c r="AC50">
        <v>1.79</v>
      </c>
      <c r="AD50">
        <v>6.28</v>
      </c>
      <c r="AE50">
        <v>6.28</v>
      </c>
      <c r="AF50">
        <v>1.73</v>
      </c>
    </row>
    <row r="51" spans="1:32">
      <c r="A51" t="s">
        <v>93</v>
      </c>
      <c r="B51" s="75">
        <v>260.05</v>
      </c>
      <c r="C51" s="75">
        <v>86.68</v>
      </c>
      <c r="D51" s="135">
        <f t="shared" si="0"/>
        <v>83.050000000000011</v>
      </c>
      <c r="E51" s="75"/>
      <c r="F51" s="78">
        <v>15.87</v>
      </c>
      <c r="G51" s="78">
        <v>15.87</v>
      </c>
      <c r="H51" s="78">
        <v>16.27</v>
      </c>
      <c r="I51">
        <v>115.39</v>
      </c>
      <c r="J51">
        <v>270.27999999999997</v>
      </c>
      <c r="K51">
        <v>100.66</v>
      </c>
      <c r="L51">
        <v>2.0099999999999998</v>
      </c>
      <c r="M51">
        <v>3.96</v>
      </c>
      <c r="N51" s="135">
        <v>27.68</v>
      </c>
      <c r="O51" s="135">
        <v>27.69</v>
      </c>
      <c r="P51" s="135">
        <v>27.68</v>
      </c>
      <c r="Q51">
        <v>1.99</v>
      </c>
      <c r="R51">
        <v>125.64</v>
      </c>
      <c r="S51">
        <v>2.59</v>
      </c>
      <c r="T51">
        <v>10.93</v>
      </c>
      <c r="U51">
        <v>3.64</v>
      </c>
      <c r="V51">
        <v>3.65</v>
      </c>
      <c r="W51">
        <v>244.47</v>
      </c>
      <c r="X51">
        <v>48.89</v>
      </c>
      <c r="Y51">
        <v>96.54</v>
      </c>
      <c r="Z51">
        <v>49.75</v>
      </c>
      <c r="AA51">
        <v>78.67</v>
      </c>
      <c r="AB51">
        <v>39.33</v>
      </c>
      <c r="AC51">
        <v>2.04</v>
      </c>
      <c r="AD51">
        <v>6.31</v>
      </c>
      <c r="AE51">
        <v>6.31</v>
      </c>
      <c r="AF51">
        <v>1.73</v>
      </c>
    </row>
    <row r="52" spans="1:32">
      <c r="A52" t="s">
        <v>94</v>
      </c>
      <c r="B52" s="75">
        <v>260.05</v>
      </c>
      <c r="C52" s="75">
        <v>86.68</v>
      </c>
      <c r="D52" s="135">
        <f t="shared" si="0"/>
        <v>83.050000000000011</v>
      </c>
      <c r="E52" s="75"/>
      <c r="F52" s="78">
        <v>15.87</v>
      </c>
      <c r="G52" s="78">
        <v>15.87</v>
      </c>
      <c r="H52" s="78">
        <v>16.27</v>
      </c>
      <c r="I52">
        <v>115.39</v>
      </c>
      <c r="J52">
        <v>270.27999999999997</v>
      </c>
      <c r="K52">
        <v>100.66</v>
      </c>
      <c r="L52">
        <v>2.0099999999999998</v>
      </c>
      <c r="M52">
        <v>4.0199999999999996</v>
      </c>
      <c r="N52" s="135">
        <v>27.68</v>
      </c>
      <c r="O52" s="135">
        <v>27.69</v>
      </c>
      <c r="P52" s="135">
        <v>27.68</v>
      </c>
      <c r="Q52">
        <v>1.99</v>
      </c>
      <c r="R52">
        <v>125.65</v>
      </c>
      <c r="S52">
        <v>2.59</v>
      </c>
      <c r="T52">
        <v>10.63</v>
      </c>
      <c r="U52">
        <v>3.54</v>
      </c>
      <c r="V52">
        <v>3.55</v>
      </c>
      <c r="W52">
        <v>244.47</v>
      </c>
      <c r="X52">
        <v>48.89</v>
      </c>
      <c r="Y52">
        <v>96.66</v>
      </c>
      <c r="Z52">
        <v>50</v>
      </c>
      <c r="AA52">
        <v>78.67</v>
      </c>
      <c r="AB52">
        <v>39.33</v>
      </c>
      <c r="AC52">
        <v>1.93</v>
      </c>
      <c r="AD52">
        <v>6.27</v>
      </c>
      <c r="AE52">
        <v>6.27</v>
      </c>
      <c r="AF52">
        <v>1.73</v>
      </c>
    </row>
    <row r="53" spans="1:32">
      <c r="A53" t="s">
        <v>95</v>
      </c>
      <c r="B53" s="75">
        <v>260.05</v>
      </c>
      <c r="C53" s="75">
        <v>86.68</v>
      </c>
      <c r="D53" s="135">
        <f t="shared" si="0"/>
        <v>83.050000000000011</v>
      </c>
      <c r="E53" s="75"/>
      <c r="F53" s="78">
        <v>15.82</v>
      </c>
      <c r="G53" s="78">
        <v>15.82</v>
      </c>
      <c r="H53" s="78">
        <v>16.21</v>
      </c>
      <c r="I53">
        <v>115.39</v>
      </c>
      <c r="J53">
        <v>270.27999999999997</v>
      </c>
      <c r="K53">
        <v>100.66</v>
      </c>
      <c r="L53">
        <v>2.0099999999999998</v>
      </c>
      <c r="M53">
        <v>5.12</v>
      </c>
      <c r="N53" s="135">
        <v>27.68</v>
      </c>
      <c r="O53" s="135">
        <v>27.69</v>
      </c>
      <c r="P53" s="135">
        <v>27.68</v>
      </c>
      <c r="Q53">
        <v>1.99</v>
      </c>
      <c r="R53">
        <v>125.31</v>
      </c>
      <c r="S53">
        <v>2.59</v>
      </c>
      <c r="T53">
        <v>10.61</v>
      </c>
      <c r="U53">
        <v>3.54</v>
      </c>
      <c r="V53">
        <v>3.54</v>
      </c>
      <c r="W53">
        <v>244.47</v>
      </c>
      <c r="X53">
        <v>48.89</v>
      </c>
      <c r="Y53">
        <v>96.63</v>
      </c>
      <c r="Z53">
        <v>50</v>
      </c>
      <c r="AA53">
        <v>78.67</v>
      </c>
      <c r="AB53">
        <v>39.33</v>
      </c>
      <c r="AC53">
        <v>1.87</v>
      </c>
      <c r="AD53">
        <v>6.38</v>
      </c>
      <c r="AE53">
        <v>6.38</v>
      </c>
      <c r="AF53">
        <v>1.73</v>
      </c>
    </row>
    <row r="54" spans="1:32">
      <c r="A54" t="s">
        <v>96</v>
      </c>
      <c r="B54" s="75">
        <v>260.05</v>
      </c>
      <c r="C54" s="75">
        <v>86.68</v>
      </c>
      <c r="D54" s="135">
        <f t="shared" si="0"/>
        <v>83.050000000000011</v>
      </c>
      <c r="E54" s="75"/>
      <c r="F54" s="78">
        <v>15.74</v>
      </c>
      <c r="G54" s="78">
        <v>15.74</v>
      </c>
      <c r="H54" s="78">
        <v>16.13</v>
      </c>
      <c r="I54">
        <v>115.39</v>
      </c>
      <c r="J54">
        <v>270.27999999999997</v>
      </c>
      <c r="K54">
        <v>100.66</v>
      </c>
      <c r="L54">
        <v>2.0099999999999998</v>
      </c>
      <c r="M54">
        <v>5.26</v>
      </c>
      <c r="N54" s="135">
        <v>27.68</v>
      </c>
      <c r="O54" s="135">
        <v>27.69</v>
      </c>
      <c r="P54" s="135">
        <v>27.68</v>
      </c>
      <c r="Q54">
        <v>1.99</v>
      </c>
      <c r="R54">
        <v>124.48</v>
      </c>
      <c r="S54">
        <v>2.59</v>
      </c>
      <c r="T54">
        <v>10.23</v>
      </c>
      <c r="U54">
        <v>3.41</v>
      </c>
      <c r="V54">
        <v>3.41</v>
      </c>
      <c r="W54">
        <v>244.47</v>
      </c>
      <c r="X54">
        <v>48.89</v>
      </c>
      <c r="Y54">
        <v>96</v>
      </c>
      <c r="Z54">
        <v>50</v>
      </c>
      <c r="AA54">
        <v>78.67</v>
      </c>
      <c r="AB54">
        <v>39.33</v>
      </c>
      <c r="AC54">
        <v>1.92</v>
      </c>
      <c r="AD54">
        <v>6.39</v>
      </c>
      <c r="AE54">
        <v>6.39</v>
      </c>
      <c r="AF54">
        <v>1.73</v>
      </c>
    </row>
    <row r="55" spans="1:32">
      <c r="A55" t="s">
        <v>97</v>
      </c>
      <c r="B55" s="75">
        <v>260.05</v>
      </c>
      <c r="C55" s="75">
        <v>86.68</v>
      </c>
      <c r="D55" s="135">
        <f t="shared" si="0"/>
        <v>83.050000000000011</v>
      </c>
      <c r="E55" s="75"/>
      <c r="F55" s="78">
        <v>15.52</v>
      </c>
      <c r="G55" s="78">
        <v>15.52</v>
      </c>
      <c r="H55" s="78">
        <v>15.9</v>
      </c>
      <c r="I55">
        <v>94.27</v>
      </c>
      <c r="J55">
        <v>270.27999999999997</v>
      </c>
      <c r="K55">
        <v>100.66</v>
      </c>
      <c r="L55">
        <v>2.16</v>
      </c>
      <c r="M55">
        <v>5.42</v>
      </c>
      <c r="N55" s="135">
        <v>27.68</v>
      </c>
      <c r="O55" s="135">
        <v>27.69</v>
      </c>
      <c r="P55" s="135">
        <v>27.68</v>
      </c>
      <c r="Q55">
        <v>2.0699999999999998</v>
      </c>
      <c r="R55">
        <v>122.36</v>
      </c>
      <c r="S55">
        <v>2.59</v>
      </c>
      <c r="T55">
        <v>10.6</v>
      </c>
      <c r="U55">
        <v>3.53</v>
      </c>
      <c r="V55">
        <v>3.53</v>
      </c>
      <c r="W55">
        <v>244.47</v>
      </c>
      <c r="X55">
        <v>48.89</v>
      </c>
      <c r="Y55">
        <v>95</v>
      </c>
      <c r="Z55">
        <v>50</v>
      </c>
      <c r="AA55">
        <v>78.67</v>
      </c>
      <c r="AB55">
        <v>39.33</v>
      </c>
      <c r="AC55">
        <v>1.88</v>
      </c>
      <c r="AD55">
        <v>6.23</v>
      </c>
      <c r="AE55">
        <v>6.23</v>
      </c>
      <c r="AF55">
        <v>1.73</v>
      </c>
    </row>
    <row r="56" spans="1:32">
      <c r="A56" t="s">
        <v>98</v>
      </c>
      <c r="B56" s="75">
        <v>260.05</v>
      </c>
      <c r="C56" s="75">
        <v>86.68</v>
      </c>
      <c r="D56" s="135">
        <f t="shared" si="0"/>
        <v>83.050000000000011</v>
      </c>
      <c r="E56" s="75"/>
      <c r="F56" s="78">
        <v>15.22</v>
      </c>
      <c r="G56" s="78">
        <v>15.22</v>
      </c>
      <c r="H56" s="78">
        <v>15.59</v>
      </c>
      <c r="I56">
        <v>94.27</v>
      </c>
      <c r="J56">
        <v>270.27999999999997</v>
      </c>
      <c r="K56">
        <v>100.66</v>
      </c>
      <c r="L56">
        <v>2.16</v>
      </c>
      <c r="M56">
        <v>5.62</v>
      </c>
      <c r="N56" s="135">
        <v>27.68</v>
      </c>
      <c r="O56" s="135">
        <v>27.69</v>
      </c>
      <c r="P56" s="135">
        <v>27.68</v>
      </c>
      <c r="Q56">
        <v>2.0699999999999998</v>
      </c>
      <c r="R56">
        <v>119.43</v>
      </c>
      <c r="S56">
        <v>2.59</v>
      </c>
      <c r="T56">
        <v>10.63</v>
      </c>
      <c r="U56">
        <v>3.54</v>
      </c>
      <c r="V56">
        <v>3.55</v>
      </c>
      <c r="W56">
        <v>244.47</v>
      </c>
      <c r="X56">
        <v>48.89</v>
      </c>
      <c r="Y56">
        <v>93.57</v>
      </c>
      <c r="Z56">
        <v>49.23</v>
      </c>
      <c r="AA56">
        <v>78.67</v>
      </c>
      <c r="AB56">
        <v>39.33</v>
      </c>
      <c r="AC56">
        <v>1.74</v>
      </c>
      <c r="AD56">
        <v>6.16</v>
      </c>
      <c r="AE56">
        <v>6.16</v>
      </c>
      <c r="AF56">
        <v>1.73</v>
      </c>
    </row>
    <row r="57" spans="1:32">
      <c r="A57" t="s">
        <v>99</v>
      </c>
      <c r="B57" s="75">
        <v>260.05</v>
      </c>
      <c r="C57" s="75">
        <v>86.68</v>
      </c>
      <c r="D57" s="135">
        <f t="shared" si="0"/>
        <v>83.050000000000011</v>
      </c>
      <c r="E57" s="75"/>
      <c r="F57" s="78">
        <v>14.86</v>
      </c>
      <c r="G57" s="78">
        <v>14.86</v>
      </c>
      <c r="H57" s="78">
        <v>15.24</v>
      </c>
      <c r="I57">
        <v>94.27</v>
      </c>
      <c r="J57">
        <v>270.27999999999997</v>
      </c>
      <c r="K57">
        <v>100.66</v>
      </c>
      <c r="L57">
        <v>2.16</v>
      </c>
      <c r="M57">
        <v>16.13</v>
      </c>
      <c r="N57" s="135">
        <v>27.68</v>
      </c>
      <c r="O57" s="135">
        <v>27.69</v>
      </c>
      <c r="P57" s="135">
        <v>27.68</v>
      </c>
      <c r="Q57">
        <v>2.0699999999999998</v>
      </c>
      <c r="R57">
        <v>113.07</v>
      </c>
      <c r="S57">
        <v>2.59</v>
      </c>
      <c r="T57">
        <v>10.89</v>
      </c>
      <c r="U57">
        <v>3.63</v>
      </c>
      <c r="V57">
        <v>3.62</v>
      </c>
      <c r="W57">
        <v>244.47</v>
      </c>
      <c r="X57">
        <v>48.89</v>
      </c>
      <c r="Y57">
        <v>93.04</v>
      </c>
      <c r="Z57">
        <v>45.81</v>
      </c>
      <c r="AA57">
        <v>74.67</v>
      </c>
      <c r="AB57">
        <v>37.33</v>
      </c>
      <c r="AC57">
        <v>1.85</v>
      </c>
      <c r="AD57">
        <v>6.44</v>
      </c>
      <c r="AE57">
        <v>6.44</v>
      </c>
      <c r="AF57">
        <v>1.73</v>
      </c>
    </row>
    <row r="58" spans="1:32">
      <c r="A58" t="s">
        <v>100</v>
      </c>
      <c r="B58" s="75">
        <v>260.05</v>
      </c>
      <c r="C58" s="75">
        <v>86.68</v>
      </c>
      <c r="D58" s="135">
        <f t="shared" si="0"/>
        <v>83.050000000000011</v>
      </c>
      <c r="E58" s="75"/>
      <c r="F58" s="78">
        <v>14.39</v>
      </c>
      <c r="G58" s="78">
        <v>14.39</v>
      </c>
      <c r="H58" s="78">
        <v>14.75</v>
      </c>
      <c r="I58">
        <v>94.27</v>
      </c>
      <c r="J58">
        <v>270.27999999999997</v>
      </c>
      <c r="K58">
        <v>100.66</v>
      </c>
      <c r="L58">
        <v>2.16</v>
      </c>
      <c r="M58">
        <v>15.66</v>
      </c>
      <c r="N58" s="135">
        <v>27.68</v>
      </c>
      <c r="O58" s="135">
        <v>27.69</v>
      </c>
      <c r="P58" s="135">
        <v>27.68</v>
      </c>
      <c r="Q58">
        <v>2.0699999999999998</v>
      </c>
      <c r="R58">
        <v>108.65</v>
      </c>
      <c r="S58">
        <v>2.59</v>
      </c>
      <c r="T58">
        <v>10.98</v>
      </c>
      <c r="U58">
        <v>3.66</v>
      </c>
      <c r="V58">
        <v>3.65</v>
      </c>
      <c r="W58">
        <v>244.13</v>
      </c>
      <c r="X58">
        <v>48.82</v>
      </c>
      <c r="Y58">
        <v>91.9</v>
      </c>
      <c r="Z58">
        <v>44.49</v>
      </c>
      <c r="AA58">
        <v>71.34</v>
      </c>
      <c r="AB58">
        <v>35.659999999999997</v>
      </c>
      <c r="AC58">
        <v>2</v>
      </c>
      <c r="AD58">
        <v>6.35</v>
      </c>
      <c r="AE58">
        <v>6.35</v>
      </c>
      <c r="AF58">
        <v>1.73</v>
      </c>
    </row>
    <row r="59" spans="1:32">
      <c r="A59" t="s">
        <v>101</v>
      </c>
      <c r="B59" s="75">
        <v>260.05</v>
      </c>
      <c r="C59" s="75">
        <v>86.68</v>
      </c>
      <c r="D59" s="135">
        <f t="shared" si="0"/>
        <v>83.050000000000011</v>
      </c>
      <c r="E59" s="75"/>
      <c r="F59" s="78">
        <v>13.95</v>
      </c>
      <c r="G59" s="78">
        <v>13.95</v>
      </c>
      <c r="H59" s="78">
        <v>14.3</v>
      </c>
      <c r="I59">
        <v>115.39</v>
      </c>
      <c r="J59">
        <v>270.27999999999997</v>
      </c>
      <c r="K59">
        <v>100.66</v>
      </c>
      <c r="L59">
        <v>2.16</v>
      </c>
      <c r="M59">
        <v>15.13</v>
      </c>
      <c r="N59" s="135">
        <v>27.68</v>
      </c>
      <c r="O59" s="135">
        <v>27.69</v>
      </c>
      <c r="P59" s="135">
        <v>27.68</v>
      </c>
      <c r="Q59">
        <v>2.0699999999999998</v>
      </c>
      <c r="R59">
        <v>103.54</v>
      </c>
      <c r="S59">
        <v>2.59</v>
      </c>
      <c r="T59">
        <v>11.02</v>
      </c>
      <c r="U59">
        <v>3.67</v>
      </c>
      <c r="V59">
        <v>3.68</v>
      </c>
      <c r="W59">
        <v>234.98</v>
      </c>
      <c r="X59">
        <v>47</v>
      </c>
      <c r="Y59">
        <v>89.04</v>
      </c>
      <c r="Z59">
        <v>42.71</v>
      </c>
      <c r="AA59">
        <v>69.34</v>
      </c>
      <c r="AB59">
        <v>34.659999999999997</v>
      </c>
      <c r="AC59">
        <v>1.83</v>
      </c>
      <c r="AD59">
        <v>6.26</v>
      </c>
      <c r="AE59">
        <v>6.26</v>
      </c>
      <c r="AF59">
        <v>1.73</v>
      </c>
    </row>
    <row r="60" spans="1:32">
      <c r="A60" t="s">
        <v>102</v>
      </c>
      <c r="B60" s="75">
        <v>260.05</v>
      </c>
      <c r="C60" s="75">
        <v>86.68</v>
      </c>
      <c r="D60" s="135">
        <f t="shared" si="0"/>
        <v>83.050000000000011</v>
      </c>
      <c r="E60" s="75"/>
      <c r="F60" s="78">
        <v>13.33</v>
      </c>
      <c r="G60" s="78">
        <v>13.33</v>
      </c>
      <c r="H60" s="78">
        <v>13.66</v>
      </c>
      <c r="I60">
        <v>115.39</v>
      </c>
      <c r="J60">
        <v>270.27999999999997</v>
      </c>
      <c r="K60">
        <v>100.66</v>
      </c>
      <c r="L60">
        <v>2.16</v>
      </c>
      <c r="M60">
        <v>14.47</v>
      </c>
      <c r="N60" s="135">
        <v>27.68</v>
      </c>
      <c r="O60" s="135">
        <v>27.69</v>
      </c>
      <c r="P60" s="135">
        <v>27.68</v>
      </c>
      <c r="Q60">
        <v>2.0699999999999998</v>
      </c>
      <c r="R60">
        <v>98.01</v>
      </c>
      <c r="S60">
        <v>2.59</v>
      </c>
      <c r="T60">
        <v>10.94</v>
      </c>
      <c r="U60">
        <v>3.65</v>
      </c>
      <c r="V60">
        <v>3.64</v>
      </c>
      <c r="W60">
        <v>224.96</v>
      </c>
      <c r="X60">
        <v>44.99</v>
      </c>
      <c r="Y60">
        <v>85.18</v>
      </c>
      <c r="Z60">
        <v>40.92</v>
      </c>
      <c r="AA60">
        <v>64.67</v>
      </c>
      <c r="AB60">
        <v>32.33</v>
      </c>
      <c r="AC60">
        <v>2</v>
      </c>
      <c r="AD60">
        <v>6.43</v>
      </c>
      <c r="AE60">
        <v>6.43</v>
      </c>
      <c r="AF60">
        <v>1.73</v>
      </c>
    </row>
    <row r="61" spans="1:32">
      <c r="A61" t="s">
        <v>103</v>
      </c>
      <c r="B61" s="75">
        <v>260.05</v>
      </c>
      <c r="C61" s="75">
        <v>86.68</v>
      </c>
      <c r="D61" s="135">
        <f t="shared" si="0"/>
        <v>83.050000000000011</v>
      </c>
      <c r="E61" s="75"/>
      <c r="F61" s="78">
        <v>12.7</v>
      </c>
      <c r="G61" s="78">
        <v>12.7</v>
      </c>
      <c r="H61" s="78">
        <v>13.02</v>
      </c>
      <c r="I61">
        <v>115.39</v>
      </c>
      <c r="J61">
        <v>270.27999999999997</v>
      </c>
      <c r="K61">
        <v>100.66</v>
      </c>
      <c r="L61">
        <v>2.16</v>
      </c>
      <c r="M61">
        <v>13.66</v>
      </c>
      <c r="N61" s="135">
        <v>27.68</v>
      </c>
      <c r="O61" s="135">
        <v>27.69</v>
      </c>
      <c r="P61" s="135">
        <v>27.68</v>
      </c>
      <c r="Q61">
        <v>2.0699999999999998</v>
      </c>
      <c r="R61">
        <v>91.75</v>
      </c>
      <c r="S61">
        <v>2.59</v>
      </c>
      <c r="T61">
        <v>10.95</v>
      </c>
      <c r="U61">
        <v>3.65</v>
      </c>
      <c r="V61">
        <v>3.65</v>
      </c>
      <c r="W61">
        <v>213.83</v>
      </c>
      <c r="X61">
        <v>42.77</v>
      </c>
      <c r="Y61">
        <v>80.400000000000006</v>
      </c>
      <c r="Z61">
        <v>39.19</v>
      </c>
      <c r="AA61">
        <v>61.34</v>
      </c>
      <c r="AB61">
        <v>30.66</v>
      </c>
      <c r="AC61">
        <v>2.0099999999999998</v>
      </c>
      <c r="AD61">
        <v>6.44</v>
      </c>
      <c r="AE61">
        <v>6.44</v>
      </c>
      <c r="AF61">
        <v>1.73</v>
      </c>
    </row>
    <row r="62" spans="1:32">
      <c r="A62" t="s">
        <v>104</v>
      </c>
      <c r="B62" s="75">
        <v>260.05</v>
      </c>
      <c r="C62" s="75">
        <v>86.68</v>
      </c>
      <c r="D62" s="135">
        <f t="shared" si="0"/>
        <v>83.050000000000011</v>
      </c>
      <c r="E62" s="75"/>
      <c r="F62" s="78">
        <v>11.85</v>
      </c>
      <c r="G62" s="78">
        <v>11.85</v>
      </c>
      <c r="H62" s="78">
        <v>12.15</v>
      </c>
      <c r="I62">
        <v>115.39</v>
      </c>
      <c r="J62">
        <v>270.27999999999997</v>
      </c>
      <c r="K62">
        <v>100.66</v>
      </c>
      <c r="L62">
        <v>2.16</v>
      </c>
      <c r="M62">
        <v>12.86</v>
      </c>
      <c r="N62" s="135">
        <v>27.68</v>
      </c>
      <c r="O62" s="135">
        <v>27.69</v>
      </c>
      <c r="P62" s="135">
        <v>27.68</v>
      </c>
      <c r="Q62">
        <v>2.0699999999999998</v>
      </c>
      <c r="R62">
        <v>85.09</v>
      </c>
      <c r="S62">
        <v>2.59</v>
      </c>
      <c r="T62">
        <v>10.92</v>
      </c>
      <c r="U62">
        <v>3.64</v>
      </c>
      <c r="V62">
        <v>3.64</v>
      </c>
      <c r="W62">
        <v>200.45</v>
      </c>
      <c r="X62">
        <v>40.090000000000003</v>
      </c>
      <c r="Y62">
        <v>75.260000000000005</v>
      </c>
      <c r="Z62">
        <v>37.29</v>
      </c>
      <c r="AA62">
        <v>56.67</v>
      </c>
      <c r="AB62">
        <v>28.33</v>
      </c>
      <c r="AC62">
        <v>2.0099999999999998</v>
      </c>
      <c r="AD62">
        <v>6.4</v>
      </c>
      <c r="AE62">
        <v>6.4</v>
      </c>
      <c r="AF62">
        <v>1.73</v>
      </c>
    </row>
    <row r="63" spans="1:32">
      <c r="A63" t="s">
        <v>105</v>
      </c>
      <c r="B63" s="75">
        <v>260.05</v>
      </c>
      <c r="C63" s="75">
        <v>86.68</v>
      </c>
      <c r="D63" s="135">
        <f t="shared" si="0"/>
        <v>83.050000000000011</v>
      </c>
      <c r="E63" s="75"/>
      <c r="F63" s="78">
        <v>10.98</v>
      </c>
      <c r="G63" s="78">
        <v>10.98</v>
      </c>
      <c r="H63" s="78">
        <v>11.26</v>
      </c>
      <c r="I63">
        <v>115.39</v>
      </c>
      <c r="J63">
        <v>270.27999999999997</v>
      </c>
      <c r="K63">
        <v>100.66</v>
      </c>
      <c r="L63">
        <v>2.3199999999999998</v>
      </c>
      <c r="M63">
        <v>18.03</v>
      </c>
      <c r="N63" s="135">
        <v>27.68</v>
      </c>
      <c r="O63" s="135">
        <v>27.69</v>
      </c>
      <c r="P63" s="135">
        <v>27.68</v>
      </c>
      <c r="Q63">
        <v>2.2200000000000002</v>
      </c>
      <c r="R63">
        <v>77.39</v>
      </c>
      <c r="S63">
        <v>2.59</v>
      </c>
      <c r="T63">
        <v>11.09</v>
      </c>
      <c r="U63">
        <v>3.69</v>
      </c>
      <c r="V63">
        <v>3.7</v>
      </c>
      <c r="W63">
        <v>186.54</v>
      </c>
      <c r="X63">
        <v>37.31</v>
      </c>
      <c r="Y63">
        <v>69.64</v>
      </c>
      <c r="Z63">
        <v>34.54</v>
      </c>
      <c r="AA63">
        <v>54</v>
      </c>
      <c r="AB63">
        <v>27</v>
      </c>
      <c r="AC63">
        <v>1.92</v>
      </c>
      <c r="AD63">
        <v>6.42</v>
      </c>
      <c r="AE63">
        <v>6.42</v>
      </c>
      <c r="AF63">
        <v>1.73</v>
      </c>
    </row>
    <row r="64" spans="1:32">
      <c r="A64" t="s">
        <v>106</v>
      </c>
      <c r="B64" s="75">
        <v>260.05</v>
      </c>
      <c r="C64" s="75">
        <v>86.68</v>
      </c>
      <c r="D64" s="135">
        <f t="shared" si="0"/>
        <v>83.050000000000011</v>
      </c>
      <c r="E64" s="75"/>
      <c r="F64" s="78">
        <v>10.06</v>
      </c>
      <c r="G64" s="78">
        <v>10.06</v>
      </c>
      <c r="H64" s="78">
        <v>10.32</v>
      </c>
      <c r="I64">
        <v>115.39</v>
      </c>
      <c r="J64">
        <v>270.27999999999997</v>
      </c>
      <c r="K64">
        <v>100.66</v>
      </c>
      <c r="L64">
        <v>2.3199999999999998</v>
      </c>
      <c r="M64">
        <v>17.14</v>
      </c>
      <c r="N64" s="135">
        <v>27.68</v>
      </c>
      <c r="O64" s="135">
        <v>27.69</v>
      </c>
      <c r="P64" s="135">
        <v>27.68</v>
      </c>
      <c r="Q64">
        <v>2.2200000000000002</v>
      </c>
      <c r="R64">
        <v>70.180000000000007</v>
      </c>
      <c r="S64">
        <v>2.59</v>
      </c>
      <c r="T64">
        <v>11.44</v>
      </c>
      <c r="U64">
        <v>3.81</v>
      </c>
      <c r="V64">
        <v>3.82</v>
      </c>
      <c r="W64">
        <v>171.08</v>
      </c>
      <c r="X64">
        <v>34.22</v>
      </c>
      <c r="Y64">
        <v>63.32</v>
      </c>
      <c r="Z64">
        <v>31.87</v>
      </c>
      <c r="AA64">
        <v>44</v>
      </c>
      <c r="AB64">
        <v>22</v>
      </c>
      <c r="AC64">
        <v>2</v>
      </c>
      <c r="AD64">
        <v>6.22</v>
      </c>
      <c r="AE64">
        <v>6.22</v>
      </c>
      <c r="AF64">
        <v>1.73</v>
      </c>
    </row>
    <row r="65" spans="1:32">
      <c r="A65" t="s">
        <v>107</v>
      </c>
      <c r="B65" s="75">
        <v>260.05</v>
      </c>
      <c r="C65" s="75">
        <v>86.68</v>
      </c>
      <c r="D65" s="135">
        <f t="shared" si="0"/>
        <v>83.050000000000011</v>
      </c>
      <c r="E65" s="75"/>
      <c r="F65" s="78">
        <v>9.09</v>
      </c>
      <c r="G65" s="78">
        <v>9.09</v>
      </c>
      <c r="H65" s="78">
        <v>9.32</v>
      </c>
      <c r="I65">
        <v>115.39</v>
      </c>
      <c r="J65">
        <v>270.27999999999997</v>
      </c>
      <c r="K65">
        <v>100.66</v>
      </c>
      <c r="L65">
        <v>2.3199999999999998</v>
      </c>
      <c r="M65">
        <v>16.54</v>
      </c>
      <c r="N65" s="135">
        <v>27.68</v>
      </c>
      <c r="O65" s="135">
        <v>27.69</v>
      </c>
      <c r="P65" s="135">
        <v>27.68</v>
      </c>
      <c r="Q65">
        <v>2.2200000000000002</v>
      </c>
      <c r="R65">
        <v>61.86</v>
      </c>
      <c r="S65">
        <v>2.59</v>
      </c>
      <c r="T65">
        <v>11.55</v>
      </c>
      <c r="U65">
        <v>3.85</v>
      </c>
      <c r="V65">
        <v>3.84</v>
      </c>
      <c r="W65">
        <v>154.72</v>
      </c>
      <c r="X65">
        <v>30.94</v>
      </c>
      <c r="Y65">
        <v>56.44</v>
      </c>
      <c r="Z65">
        <v>29.23</v>
      </c>
      <c r="AA65">
        <v>41.34</v>
      </c>
      <c r="AB65">
        <v>20.66</v>
      </c>
      <c r="AC65">
        <v>1.73</v>
      </c>
      <c r="AD65">
        <v>6.3</v>
      </c>
      <c r="AE65">
        <v>6.3</v>
      </c>
      <c r="AF65">
        <v>1.73</v>
      </c>
    </row>
    <row r="66" spans="1:32">
      <c r="A66" t="s">
        <v>108</v>
      </c>
      <c r="B66" s="75">
        <v>260.05</v>
      </c>
      <c r="C66" s="75">
        <v>86.68</v>
      </c>
      <c r="D66" s="135">
        <f t="shared" si="0"/>
        <v>83.050000000000011</v>
      </c>
      <c r="E66" s="75"/>
      <c r="F66" s="78">
        <v>8.0500000000000007</v>
      </c>
      <c r="G66" s="78">
        <v>8.0500000000000007</v>
      </c>
      <c r="H66" s="78">
        <v>8.25</v>
      </c>
      <c r="I66">
        <v>115.39</v>
      </c>
      <c r="J66">
        <v>270.27999999999997</v>
      </c>
      <c r="K66">
        <v>100.66</v>
      </c>
      <c r="L66">
        <v>2.3199999999999998</v>
      </c>
      <c r="M66">
        <v>15.92</v>
      </c>
      <c r="N66" s="135">
        <v>27.68</v>
      </c>
      <c r="O66" s="135">
        <v>27.69</v>
      </c>
      <c r="P66" s="135">
        <v>27.68</v>
      </c>
      <c r="Q66">
        <v>2.2200000000000002</v>
      </c>
      <c r="R66">
        <v>53.43</v>
      </c>
      <c r="S66">
        <v>2.59</v>
      </c>
      <c r="T66">
        <v>11.98</v>
      </c>
      <c r="U66">
        <v>3.99</v>
      </c>
      <c r="V66">
        <v>4.01</v>
      </c>
      <c r="W66">
        <v>138.32</v>
      </c>
      <c r="X66">
        <v>27.66</v>
      </c>
      <c r="Y66">
        <v>49.28</v>
      </c>
      <c r="Z66">
        <v>26.43</v>
      </c>
      <c r="AA66">
        <v>33.340000000000003</v>
      </c>
      <c r="AB66">
        <v>16.66</v>
      </c>
      <c r="AC66">
        <v>1.83</v>
      </c>
      <c r="AD66">
        <v>6.36</v>
      </c>
      <c r="AE66">
        <v>6.36</v>
      </c>
      <c r="AF66">
        <v>1.73</v>
      </c>
    </row>
    <row r="67" spans="1:32">
      <c r="A67" t="s">
        <v>109</v>
      </c>
      <c r="B67" s="75">
        <v>260.05</v>
      </c>
      <c r="C67" s="75">
        <v>86.68</v>
      </c>
      <c r="D67" s="135">
        <f t="shared" si="0"/>
        <v>83.050000000000011</v>
      </c>
      <c r="E67" s="75"/>
      <c r="F67" s="78">
        <v>6.98</v>
      </c>
      <c r="G67" s="78">
        <v>6.98</v>
      </c>
      <c r="H67" s="78">
        <v>7.16</v>
      </c>
      <c r="I67">
        <v>115.39</v>
      </c>
      <c r="J67">
        <v>270.27999999999997</v>
      </c>
      <c r="K67">
        <v>100.66</v>
      </c>
      <c r="L67">
        <v>2.3199999999999998</v>
      </c>
      <c r="M67">
        <v>15.38</v>
      </c>
      <c r="N67" s="135">
        <v>27.68</v>
      </c>
      <c r="O67" s="135">
        <v>27.69</v>
      </c>
      <c r="P67" s="135">
        <v>27.68</v>
      </c>
      <c r="Q67">
        <v>2.2200000000000002</v>
      </c>
      <c r="R67">
        <v>43.66</v>
      </c>
      <c r="S67">
        <v>2.5</v>
      </c>
      <c r="T67">
        <v>12.09</v>
      </c>
      <c r="U67">
        <v>4.03</v>
      </c>
      <c r="V67">
        <v>4.03</v>
      </c>
      <c r="W67">
        <v>118.92</v>
      </c>
      <c r="X67">
        <v>23.78</v>
      </c>
      <c r="Y67">
        <v>41.69</v>
      </c>
      <c r="Z67">
        <v>23.3</v>
      </c>
      <c r="AA67">
        <v>27.33</v>
      </c>
      <c r="AB67">
        <v>13.67</v>
      </c>
      <c r="AC67">
        <v>2.0099999999999998</v>
      </c>
      <c r="AD67">
        <v>6.3</v>
      </c>
      <c r="AE67">
        <v>6.3</v>
      </c>
      <c r="AF67">
        <v>1.73</v>
      </c>
    </row>
    <row r="68" spans="1:32">
      <c r="A68" t="s">
        <v>110</v>
      </c>
      <c r="B68" s="75">
        <v>260.05</v>
      </c>
      <c r="C68" s="75">
        <v>86.68</v>
      </c>
      <c r="D68" s="135">
        <f t="shared" ref="D68:D98" si="1">N68+O68+P68</f>
        <v>72.400000000000006</v>
      </c>
      <c r="E68" s="75"/>
      <c r="F68" s="78">
        <v>5.71</v>
      </c>
      <c r="G68" s="78">
        <v>5.71</v>
      </c>
      <c r="H68" s="78">
        <v>5.86</v>
      </c>
      <c r="I68">
        <v>115.39</v>
      </c>
      <c r="J68">
        <v>270.27999999999997</v>
      </c>
      <c r="K68">
        <v>100.66</v>
      </c>
      <c r="L68">
        <v>2.3199999999999998</v>
      </c>
      <c r="M68">
        <v>14.86</v>
      </c>
      <c r="N68" s="135">
        <v>24.99</v>
      </c>
      <c r="O68" s="135">
        <v>22.51</v>
      </c>
      <c r="P68" s="135">
        <v>24.9</v>
      </c>
      <c r="Q68">
        <v>2.2200000000000002</v>
      </c>
      <c r="R68">
        <v>33.159999999999997</v>
      </c>
      <c r="S68">
        <v>2.5</v>
      </c>
      <c r="T68">
        <v>12.18</v>
      </c>
      <c r="U68">
        <v>4.0599999999999996</v>
      </c>
      <c r="V68">
        <v>4.05</v>
      </c>
      <c r="W68">
        <v>97.93</v>
      </c>
      <c r="X68">
        <v>19.59</v>
      </c>
      <c r="Y68">
        <v>34.04</v>
      </c>
      <c r="Z68">
        <v>19.690000000000001</v>
      </c>
      <c r="AA68">
        <v>25.33</v>
      </c>
      <c r="AB68">
        <v>12.67</v>
      </c>
      <c r="AC68">
        <v>2.02</v>
      </c>
      <c r="AD68">
        <v>6.4</v>
      </c>
      <c r="AE68">
        <v>6.4</v>
      </c>
      <c r="AF68">
        <v>1.73</v>
      </c>
    </row>
    <row r="69" spans="1:32">
      <c r="A69" t="s">
        <v>111</v>
      </c>
      <c r="B69" s="75">
        <v>260.05</v>
      </c>
      <c r="C69" s="75">
        <v>86.68</v>
      </c>
      <c r="D69" s="135">
        <f t="shared" si="1"/>
        <v>57.53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115.39</v>
      </c>
      <c r="J69">
        <v>270.27999999999997</v>
      </c>
      <c r="K69">
        <v>100.66</v>
      </c>
      <c r="L69">
        <v>2.3199999999999998</v>
      </c>
      <c r="M69">
        <v>14.48</v>
      </c>
      <c r="N69" s="135">
        <v>26.38</v>
      </c>
      <c r="O69" s="135">
        <v>11.87</v>
      </c>
      <c r="P69" s="135">
        <v>19.28</v>
      </c>
      <c r="Q69">
        <v>2.2200000000000002</v>
      </c>
      <c r="R69">
        <v>22.32</v>
      </c>
      <c r="S69">
        <v>2.5</v>
      </c>
      <c r="T69">
        <v>12.26</v>
      </c>
      <c r="U69">
        <v>4.09</v>
      </c>
      <c r="V69">
        <v>4.08</v>
      </c>
      <c r="W69">
        <v>77.48</v>
      </c>
      <c r="X69">
        <v>15.5</v>
      </c>
      <c r="Y69">
        <v>26.67</v>
      </c>
      <c r="Z69">
        <v>16.010000000000002</v>
      </c>
      <c r="AA69">
        <v>22.67</v>
      </c>
      <c r="AB69">
        <v>11.33</v>
      </c>
      <c r="AC69">
        <v>2.0299999999999998</v>
      </c>
      <c r="AD69">
        <v>6.29</v>
      </c>
      <c r="AE69">
        <v>6.29</v>
      </c>
      <c r="AF69">
        <v>1.73</v>
      </c>
    </row>
    <row r="70" spans="1:32">
      <c r="A70" t="s">
        <v>112</v>
      </c>
      <c r="B70" s="75">
        <v>260.05</v>
      </c>
      <c r="C70" s="75">
        <v>86.68</v>
      </c>
      <c r="D70" s="135">
        <f t="shared" si="1"/>
        <v>29.99</v>
      </c>
      <c r="E70" s="75"/>
      <c r="F70" s="78">
        <v>3.2</v>
      </c>
      <c r="G70" s="78">
        <v>3.2</v>
      </c>
      <c r="H70" s="78">
        <v>3.29</v>
      </c>
      <c r="I70">
        <v>115.39</v>
      </c>
      <c r="J70">
        <v>270.27999999999997</v>
      </c>
      <c r="K70">
        <v>100.66</v>
      </c>
      <c r="L70">
        <v>2.3199999999999998</v>
      </c>
      <c r="M70">
        <v>21.06</v>
      </c>
      <c r="N70" s="135">
        <v>14.46</v>
      </c>
      <c r="O70" s="135">
        <v>5.58</v>
      </c>
      <c r="P70" s="135">
        <v>9.9499999999999993</v>
      </c>
      <c r="Q70">
        <v>2.2200000000000002</v>
      </c>
      <c r="R70">
        <v>13.21</v>
      </c>
      <c r="S70">
        <v>2.5</v>
      </c>
      <c r="T70">
        <v>14.28</v>
      </c>
      <c r="U70">
        <v>4.76</v>
      </c>
      <c r="V70">
        <v>4.76</v>
      </c>
      <c r="W70">
        <v>56.79</v>
      </c>
      <c r="X70">
        <v>11.36</v>
      </c>
      <c r="Y70">
        <v>19.100000000000001</v>
      </c>
      <c r="Z70">
        <v>12.36</v>
      </c>
      <c r="AA70">
        <v>19.329999999999998</v>
      </c>
      <c r="AB70">
        <v>9.67</v>
      </c>
      <c r="AC70">
        <v>1.95</v>
      </c>
      <c r="AD70">
        <v>6.53</v>
      </c>
      <c r="AE70">
        <v>6.53</v>
      </c>
      <c r="AF70">
        <v>1.73</v>
      </c>
    </row>
    <row r="71" spans="1:32">
      <c r="A71" t="s">
        <v>113</v>
      </c>
      <c r="B71" s="75">
        <v>260.05</v>
      </c>
      <c r="C71" s="75">
        <v>86.68</v>
      </c>
      <c r="D71" s="135">
        <f t="shared" si="1"/>
        <v>10.45</v>
      </c>
      <c r="E71" s="75"/>
      <c r="F71" s="78">
        <v>1.97</v>
      </c>
      <c r="G71" s="78">
        <v>1.97</v>
      </c>
      <c r="H71" s="78">
        <v>2.02</v>
      </c>
      <c r="I71">
        <v>115.39</v>
      </c>
      <c r="J71">
        <v>270.27999999999997</v>
      </c>
      <c r="K71">
        <v>100.66</v>
      </c>
      <c r="L71">
        <v>2.3199999999999998</v>
      </c>
      <c r="M71">
        <v>20.66</v>
      </c>
      <c r="N71" s="135">
        <v>4.93</v>
      </c>
      <c r="O71" s="135">
        <v>1.49</v>
      </c>
      <c r="P71" s="135">
        <v>4.03</v>
      </c>
      <c r="Q71">
        <v>2.2200000000000002</v>
      </c>
      <c r="R71">
        <v>5.41</v>
      </c>
      <c r="S71">
        <v>2.5</v>
      </c>
      <c r="T71">
        <v>14.49</v>
      </c>
      <c r="U71">
        <v>4.83</v>
      </c>
      <c r="V71">
        <v>4.84</v>
      </c>
      <c r="W71">
        <v>33.72</v>
      </c>
      <c r="X71">
        <v>6.74</v>
      </c>
      <c r="Y71">
        <v>11.04</v>
      </c>
      <c r="Z71">
        <v>8.8699999999999992</v>
      </c>
      <c r="AA71">
        <v>16</v>
      </c>
      <c r="AB71">
        <v>8</v>
      </c>
      <c r="AC71">
        <v>2.86</v>
      </c>
      <c r="AD71">
        <v>7.82</v>
      </c>
      <c r="AE71">
        <v>7.82</v>
      </c>
      <c r="AF71">
        <v>1.73</v>
      </c>
    </row>
    <row r="72" spans="1:32">
      <c r="A72" t="s">
        <v>114</v>
      </c>
      <c r="B72" s="75">
        <v>260.05</v>
      </c>
      <c r="C72" s="75">
        <v>86.68</v>
      </c>
      <c r="D72" s="135">
        <f t="shared" si="1"/>
        <v>1.02</v>
      </c>
      <c r="E72" s="75"/>
      <c r="F72" s="78">
        <v>0</v>
      </c>
      <c r="G72" s="78">
        <v>0</v>
      </c>
      <c r="H72" s="78">
        <v>0</v>
      </c>
      <c r="I72">
        <v>115.39</v>
      </c>
      <c r="J72">
        <v>270.27999999999997</v>
      </c>
      <c r="K72">
        <v>100.66</v>
      </c>
      <c r="L72">
        <v>2.3199999999999998</v>
      </c>
      <c r="M72">
        <v>19.86</v>
      </c>
      <c r="N72" s="135">
        <v>0.63</v>
      </c>
      <c r="O72" s="135">
        <v>0</v>
      </c>
      <c r="P72" s="135">
        <v>0.39</v>
      </c>
      <c r="Q72">
        <v>2.2200000000000002</v>
      </c>
      <c r="R72">
        <v>0</v>
      </c>
      <c r="S72">
        <v>2.5</v>
      </c>
      <c r="T72">
        <v>14.78</v>
      </c>
      <c r="U72">
        <v>4.93</v>
      </c>
      <c r="V72">
        <v>4.92</v>
      </c>
      <c r="W72">
        <v>16.86</v>
      </c>
      <c r="X72">
        <v>3.37</v>
      </c>
      <c r="Y72">
        <v>4.79</v>
      </c>
      <c r="Z72">
        <v>5.05</v>
      </c>
      <c r="AA72">
        <v>11.33</v>
      </c>
      <c r="AB72">
        <v>5.67</v>
      </c>
      <c r="AC72">
        <v>2.97</v>
      </c>
      <c r="AD72">
        <v>7.98</v>
      </c>
      <c r="AE72">
        <v>7.98</v>
      </c>
      <c r="AF72">
        <v>1.73</v>
      </c>
    </row>
    <row r="73" spans="1:32">
      <c r="A73" t="s">
        <v>115</v>
      </c>
      <c r="B73" s="75">
        <v>260.05</v>
      </c>
      <c r="C73" s="75">
        <v>86.68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115.39</v>
      </c>
      <c r="J73">
        <v>270.27999999999997</v>
      </c>
      <c r="K73">
        <v>100.66</v>
      </c>
      <c r="L73">
        <v>2.3199999999999998</v>
      </c>
      <c r="M73">
        <v>19.059999999999999</v>
      </c>
      <c r="N73" s="135">
        <v>0</v>
      </c>
      <c r="O73" s="135">
        <v>0</v>
      </c>
      <c r="P73" s="135">
        <v>0</v>
      </c>
      <c r="Q73">
        <v>2.2200000000000002</v>
      </c>
      <c r="R73">
        <v>0</v>
      </c>
      <c r="S73">
        <v>2.5</v>
      </c>
      <c r="T73">
        <v>15.15</v>
      </c>
      <c r="U73">
        <v>5.05</v>
      </c>
      <c r="V73">
        <v>5.05</v>
      </c>
      <c r="W73">
        <v>5.42</v>
      </c>
      <c r="X73">
        <v>1.08</v>
      </c>
      <c r="Y73">
        <v>1.24</v>
      </c>
      <c r="Z73">
        <v>2.15</v>
      </c>
      <c r="AA73">
        <v>6</v>
      </c>
      <c r="AB73">
        <v>3</v>
      </c>
      <c r="AC73">
        <v>3.24</v>
      </c>
      <c r="AD73">
        <v>8.65</v>
      </c>
      <c r="AE73">
        <v>8.65</v>
      </c>
      <c r="AF73">
        <v>1.73</v>
      </c>
    </row>
    <row r="74" spans="1:32">
      <c r="A74" t="s">
        <v>116</v>
      </c>
      <c r="B74" s="75">
        <v>260.05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115.39</v>
      </c>
      <c r="J74">
        <v>270.27999999999997</v>
      </c>
      <c r="K74">
        <v>100.66</v>
      </c>
      <c r="L74">
        <v>2.3199999999999998</v>
      </c>
      <c r="M74">
        <v>18.329999999999998</v>
      </c>
      <c r="N74" s="135">
        <v>0</v>
      </c>
      <c r="O74" s="135">
        <v>0</v>
      </c>
      <c r="P74" s="135">
        <v>0</v>
      </c>
      <c r="Q74">
        <v>2.2200000000000002</v>
      </c>
      <c r="R74">
        <v>0</v>
      </c>
      <c r="S74">
        <v>2.5</v>
      </c>
      <c r="T74">
        <v>15.9</v>
      </c>
      <c r="U74">
        <v>5.3</v>
      </c>
      <c r="V74">
        <v>5.29</v>
      </c>
      <c r="W74">
        <v>0.55000000000000004</v>
      </c>
      <c r="X74">
        <v>0.11</v>
      </c>
      <c r="Y74">
        <v>0</v>
      </c>
      <c r="Z74">
        <v>0</v>
      </c>
      <c r="AA74">
        <v>3.33</v>
      </c>
      <c r="AB74">
        <v>1.67</v>
      </c>
      <c r="AC74">
        <v>3.38</v>
      </c>
      <c r="AD74">
        <v>9.44</v>
      </c>
      <c r="AE74">
        <v>9.44</v>
      </c>
      <c r="AF74">
        <v>1.73</v>
      </c>
    </row>
    <row r="75" spans="1:32">
      <c r="A75" t="s">
        <v>117</v>
      </c>
      <c r="B75" s="75">
        <v>260.05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115.39</v>
      </c>
      <c r="J75">
        <v>270.27999999999997</v>
      </c>
      <c r="K75">
        <v>100.66</v>
      </c>
      <c r="L75">
        <v>2.2400000000000002</v>
      </c>
      <c r="M75">
        <v>17.37</v>
      </c>
      <c r="N75" s="135">
        <v>0</v>
      </c>
      <c r="O75" s="135">
        <v>0</v>
      </c>
      <c r="P75" s="135">
        <v>0</v>
      </c>
      <c r="Q75">
        <v>2.0699999999999998</v>
      </c>
      <c r="R75">
        <v>0</v>
      </c>
      <c r="S75">
        <v>2.4500000000000002</v>
      </c>
      <c r="T75">
        <v>16.690000000000001</v>
      </c>
      <c r="U75">
        <v>5.57</v>
      </c>
      <c r="V75">
        <v>5.56</v>
      </c>
      <c r="W75">
        <v>0</v>
      </c>
      <c r="X75">
        <v>0</v>
      </c>
      <c r="Y75">
        <v>0</v>
      </c>
      <c r="Z75">
        <v>0</v>
      </c>
      <c r="AA75">
        <v>0.67</v>
      </c>
      <c r="AB75">
        <v>0.33</v>
      </c>
      <c r="AC75">
        <v>3.62</v>
      </c>
      <c r="AD75">
        <v>9.35</v>
      </c>
      <c r="AE75">
        <v>9.35</v>
      </c>
      <c r="AF75">
        <v>1.73</v>
      </c>
    </row>
    <row r="76" spans="1:32">
      <c r="A76" t="s">
        <v>118</v>
      </c>
      <c r="B76" s="75">
        <v>260.05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115.39</v>
      </c>
      <c r="J76">
        <v>270.27999999999997</v>
      </c>
      <c r="K76">
        <v>100.66</v>
      </c>
      <c r="L76">
        <v>2.2400000000000002</v>
      </c>
      <c r="M76">
        <v>13.6</v>
      </c>
      <c r="N76" s="135">
        <v>0</v>
      </c>
      <c r="O76" s="135">
        <v>0</v>
      </c>
      <c r="P76" s="135">
        <v>0</v>
      </c>
      <c r="Q76">
        <v>2.0699999999999998</v>
      </c>
      <c r="R76">
        <v>0</v>
      </c>
      <c r="S76">
        <v>2.4500000000000002</v>
      </c>
      <c r="T76">
        <v>17.59</v>
      </c>
      <c r="U76">
        <v>5.86</v>
      </c>
      <c r="V76">
        <v>5.87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3.65</v>
      </c>
      <c r="AD76">
        <v>11.79</v>
      </c>
      <c r="AE76">
        <v>11.79</v>
      </c>
      <c r="AF76">
        <v>1.73</v>
      </c>
    </row>
    <row r="77" spans="1:32">
      <c r="A77" t="s">
        <v>119</v>
      </c>
      <c r="B77" s="75">
        <v>260.05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115.39</v>
      </c>
      <c r="J77">
        <v>270.27999999999997</v>
      </c>
      <c r="K77">
        <v>100.66</v>
      </c>
      <c r="L77">
        <v>2.2400000000000002</v>
      </c>
      <c r="M77">
        <v>12.66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2.4500000000000002</v>
      </c>
      <c r="T77">
        <v>22.65</v>
      </c>
      <c r="U77">
        <v>7.55</v>
      </c>
      <c r="V77">
        <v>7.55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4.01</v>
      </c>
      <c r="AD77">
        <v>12.76</v>
      </c>
      <c r="AE77">
        <v>12.76</v>
      </c>
      <c r="AF77">
        <v>1.73</v>
      </c>
    </row>
    <row r="78" spans="1:32">
      <c r="A78" t="s">
        <v>120</v>
      </c>
      <c r="B78" s="75">
        <v>260.05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115.39</v>
      </c>
      <c r="J78">
        <v>270.27999999999997</v>
      </c>
      <c r="K78">
        <v>100.66</v>
      </c>
      <c r="L78">
        <v>2.2400000000000002</v>
      </c>
      <c r="M78">
        <v>11.67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2.4500000000000002</v>
      </c>
      <c r="T78">
        <v>22.92</v>
      </c>
      <c r="U78">
        <v>7.64</v>
      </c>
      <c r="V78">
        <v>7.64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4.13</v>
      </c>
      <c r="AD78">
        <v>14.09</v>
      </c>
      <c r="AE78">
        <v>14.09</v>
      </c>
      <c r="AF78">
        <v>1.73</v>
      </c>
    </row>
    <row r="79" spans="1:32">
      <c r="A79" t="s">
        <v>121</v>
      </c>
      <c r="B79" s="75">
        <v>260.05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115.39</v>
      </c>
      <c r="J79">
        <v>270.27999999999997</v>
      </c>
      <c r="K79">
        <v>100.66</v>
      </c>
      <c r="L79">
        <v>2.2400000000000002</v>
      </c>
      <c r="M79">
        <v>10.7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2.4500000000000002</v>
      </c>
      <c r="T79">
        <v>22.77</v>
      </c>
      <c r="U79">
        <v>7.59</v>
      </c>
      <c r="V79">
        <v>7.6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4.13</v>
      </c>
      <c r="AD79">
        <v>14.07</v>
      </c>
      <c r="AE79">
        <v>14.07</v>
      </c>
      <c r="AF79">
        <v>1.73</v>
      </c>
    </row>
    <row r="80" spans="1:32">
      <c r="A80" t="s">
        <v>122</v>
      </c>
      <c r="B80" s="75">
        <v>260.05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94.27</v>
      </c>
      <c r="J80">
        <v>270.27999999999997</v>
      </c>
      <c r="K80">
        <v>100.66</v>
      </c>
      <c r="L80">
        <v>2.2400000000000002</v>
      </c>
      <c r="M80">
        <v>9.69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2.4500000000000002</v>
      </c>
      <c r="T80">
        <v>22.61</v>
      </c>
      <c r="U80">
        <v>7.54</v>
      </c>
      <c r="V80">
        <v>7.53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4.09</v>
      </c>
      <c r="AD80">
        <v>14.68</v>
      </c>
      <c r="AE80">
        <v>14.68</v>
      </c>
      <c r="AF80">
        <v>1.73</v>
      </c>
    </row>
    <row r="81" spans="1:32">
      <c r="A81" t="s">
        <v>123</v>
      </c>
      <c r="B81" s="75">
        <v>260.05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65.989999999999995</v>
      </c>
      <c r="J81">
        <v>270.27999999999997</v>
      </c>
      <c r="K81">
        <v>100.66</v>
      </c>
      <c r="L81">
        <v>2.2400000000000002</v>
      </c>
      <c r="M81">
        <v>8.5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2.4500000000000002</v>
      </c>
      <c r="T81">
        <v>22.25</v>
      </c>
      <c r="U81">
        <v>7.42</v>
      </c>
      <c r="V81">
        <v>7.42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4.0199999999999996</v>
      </c>
      <c r="AD81">
        <v>16.45</v>
      </c>
      <c r="AE81">
        <v>16.45</v>
      </c>
      <c r="AF81">
        <v>1.73</v>
      </c>
    </row>
    <row r="82" spans="1:32">
      <c r="A82" t="s">
        <v>124</v>
      </c>
      <c r="B82" s="75">
        <v>260.05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65.989999999999995</v>
      </c>
      <c r="J82">
        <v>270.27999999999997</v>
      </c>
      <c r="K82">
        <v>100.66</v>
      </c>
      <c r="L82">
        <v>2.2400000000000002</v>
      </c>
      <c r="M82">
        <v>7.36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2.4500000000000002</v>
      </c>
      <c r="T82">
        <v>21.89</v>
      </c>
      <c r="U82">
        <v>7.29</v>
      </c>
      <c r="V82">
        <v>7.3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4.03</v>
      </c>
      <c r="AD82">
        <v>18.71</v>
      </c>
      <c r="AE82">
        <v>18.71</v>
      </c>
      <c r="AF82">
        <v>1.73</v>
      </c>
    </row>
    <row r="83" spans="1:32">
      <c r="A83" t="s">
        <v>125</v>
      </c>
      <c r="B83" s="75">
        <v>260.05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65.989999999999995</v>
      </c>
      <c r="J83">
        <v>270.27999999999997</v>
      </c>
      <c r="K83">
        <v>100.66</v>
      </c>
      <c r="L83">
        <v>2.16</v>
      </c>
      <c r="M83">
        <v>6.14</v>
      </c>
      <c r="N83" s="135">
        <v>0</v>
      </c>
      <c r="O83" s="135">
        <v>0</v>
      </c>
      <c r="P83" s="135">
        <v>0</v>
      </c>
      <c r="Q83">
        <v>2.0699999999999998</v>
      </c>
      <c r="R83">
        <v>0</v>
      </c>
      <c r="S83">
        <v>2.4</v>
      </c>
      <c r="T83">
        <v>21.76</v>
      </c>
      <c r="U83">
        <v>7.26</v>
      </c>
      <c r="V83">
        <v>7.25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3.83</v>
      </c>
      <c r="AD83">
        <v>24.88</v>
      </c>
      <c r="AE83">
        <v>24.88</v>
      </c>
      <c r="AF83">
        <v>1.73</v>
      </c>
    </row>
    <row r="84" spans="1:32">
      <c r="A84" t="s">
        <v>126</v>
      </c>
      <c r="B84" s="75">
        <v>260.05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65.989999999999995</v>
      </c>
      <c r="J84">
        <v>270.27999999999997</v>
      </c>
      <c r="K84">
        <v>100.66</v>
      </c>
      <c r="L84">
        <v>2.16</v>
      </c>
      <c r="M84">
        <v>5.04</v>
      </c>
      <c r="N84" s="135">
        <v>0</v>
      </c>
      <c r="O84" s="135">
        <v>0</v>
      </c>
      <c r="P84" s="135">
        <v>0</v>
      </c>
      <c r="Q84">
        <v>2.0699999999999998</v>
      </c>
      <c r="R84">
        <v>0</v>
      </c>
      <c r="S84">
        <v>2.4</v>
      </c>
      <c r="T84">
        <v>21.81</v>
      </c>
      <c r="U84">
        <v>7.27</v>
      </c>
      <c r="V84">
        <v>7.26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3.66</v>
      </c>
      <c r="AD84">
        <v>25.55</v>
      </c>
      <c r="AE84">
        <v>25.55</v>
      </c>
      <c r="AF84">
        <v>1.73</v>
      </c>
    </row>
    <row r="85" spans="1:32">
      <c r="A85" t="s">
        <v>127</v>
      </c>
      <c r="B85" s="75">
        <v>260.05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65.989999999999995</v>
      </c>
      <c r="J85">
        <v>270.27999999999997</v>
      </c>
      <c r="K85">
        <v>100.66</v>
      </c>
      <c r="L85">
        <v>2.16</v>
      </c>
      <c r="M85">
        <v>4.43</v>
      </c>
      <c r="N85" s="135">
        <v>0</v>
      </c>
      <c r="O85" s="135">
        <v>0</v>
      </c>
      <c r="P85" s="135">
        <v>0</v>
      </c>
      <c r="Q85">
        <v>2.0699999999999998</v>
      </c>
      <c r="R85">
        <v>0</v>
      </c>
      <c r="S85">
        <v>2.4</v>
      </c>
      <c r="T85">
        <v>21.91</v>
      </c>
      <c r="U85">
        <v>7.3</v>
      </c>
      <c r="V85">
        <v>7.3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3.44</v>
      </c>
      <c r="AD85">
        <v>26.22</v>
      </c>
      <c r="AE85">
        <v>26.22</v>
      </c>
      <c r="AF85">
        <v>1.73</v>
      </c>
    </row>
    <row r="86" spans="1:32">
      <c r="A86" t="s">
        <v>128</v>
      </c>
      <c r="B86" s="75">
        <v>260.05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65.989999999999995</v>
      </c>
      <c r="J86">
        <v>270.27999999999997</v>
      </c>
      <c r="K86">
        <v>100.66</v>
      </c>
      <c r="L86">
        <v>2.16</v>
      </c>
      <c r="M86">
        <v>14.03</v>
      </c>
      <c r="N86" s="135">
        <v>0</v>
      </c>
      <c r="O86" s="135">
        <v>0</v>
      </c>
      <c r="P86" s="135">
        <v>0</v>
      </c>
      <c r="Q86">
        <v>2.0699999999999998</v>
      </c>
      <c r="R86">
        <v>0</v>
      </c>
      <c r="S86">
        <v>2.4</v>
      </c>
      <c r="T86">
        <v>21.9</v>
      </c>
      <c r="U86">
        <v>7.3</v>
      </c>
      <c r="V86">
        <v>7.29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3.23</v>
      </c>
      <c r="AD86">
        <v>26.89</v>
      </c>
      <c r="AE86">
        <v>26.89</v>
      </c>
      <c r="AF86">
        <v>1.73</v>
      </c>
    </row>
    <row r="87" spans="1:32">
      <c r="A87" t="s">
        <v>129</v>
      </c>
      <c r="B87" s="75">
        <v>260.05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65.989999999999995</v>
      </c>
      <c r="J87">
        <v>270.27999999999997</v>
      </c>
      <c r="K87">
        <v>100.66</v>
      </c>
      <c r="L87">
        <v>2.16</v>
      </c>
      <c r="M87">
        <v>13.58</v>
      </c>
      <c r="N87" s="135">
        <v>0</v>
      </c>
      <c r="O87" s="135">
        <v>0</v>
      </c>
      <c r="P87" s="135">
        <v>0</v>
      </c>
      <c r="Q87">
        <v>2.0299999999999998</v>
      </c>
      <c r="R87">
        <v>0</v>
      </c>
      <c r="S87">
        <v>2.4</v>
      </c>
      <c r="T87">
        <v>29.87</v>
      </c>
      <c r="U87">
        <v>9.9600000000000009</v>
      </c>
      <c r="V87">
        <v>9.9499999999999993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5.34</v>
      </c>
      <c r="AD87">
        <v>27.66</v>
      </c>
      <c r="AE87">
        <v>27.66</v>
      </c>
      <c r="AF87">
        <v>1.73</v>
      </c>
    </row>
    <row r="88" spans="1:32">
      <c r="A88" t="s">
        <v>130</v>
      </c>
      <c r="B88" s="75">
        <v>260.05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65.989999999999995</v>
      </c>
      <c r="J88">
        <v>270.27999999999997</v>
      </c>
      <c r="K88">
        <v>100.66</v>
      </c>
      <c r="L88">
        <v>2.16</v>
      </c>
      <c r="M88">
        <v>13.24</v>
      </c>
      <c r="N88" s="135">
        <v>0</v>
      </c>
      <c r="O88" s="135">
        <v>0</v>
      </c>
      <c r="P88" s="135">
        <v>0</v>
      </c>
      <c r="Q88">
        <v>2.0299999999999998</v>
      </c>
      <c r="R88">
        <v>0</v>
      </c>
      <c r="S88">
        <v>2.4</v>
      </c>
      <c r="T88">
        <v>29.23</v>
      </c>
      <c r="U88">
        <v>9.74</v>
      </c>
      <c r="V88">
        <v>9.74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5.39</v>
      </c>
      <c r="AD88">
        <v>28.21</v>
      </c>
      <c r="AE88">
        <v>28.21</v>
      </c>
      <c r="AF88">
        <v>1.73</v>
      </c>
    </row>
    <row r="89" spans="1:32">
      <c r="A89" t="s">
        <v>131</v>
      </c>
      <c r="B89" s="75">
        <v>260.05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65.989999999999995</v>
      </c>
      <c r="J89">
        <v>270.27999999999997</v>
      </c>
      <c r="K89">
        <v>100.66</v>
      </c>
      <c r="L89">
        <v>2.16</v>
      </c>
      <c r="M89">
        <v>13.2</v>
      </c>
      <c r="N89" s="135">
        <v>0</v>
      </c>
      <c r="O89" s="135">
        <v>0</v>
      </c>
      <c r="P89" s="135">
        <v>0</v>
      </c>
      <c r="Q89">
        <v>2.0299999999999998</v>
      </c>
      <c r="R89">
        <v>0</v>
      </c>
      <c r="S89">
        <v>2.4</v>
      </c>
      <c r="T89">
        <v>28.96</v>
      </c>
      <c r="U89">
        <v>9.65</v>
      </c>
      <c r="V89">
        <v>9.66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5.41</v>
      </c>
      <c r="AD89">
        <v>20.440000000000001</v>
      </c>
      <c r="AE89">
        <v>20.440000000000001</v>
      </c>
      <c r="AF89">
        <v>1.73</v>
      </c>
    </row>
    <row r="90" spans="1:32">
      <c r="A90" t="s">
        <v>132</v>
      </c>
      <c r="B90" s="75">
        <v>260.05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65.989999999999995</v>
      </c>
      <c r="J90">
        <v>270.27999999999997</v>
      </c>
      <c r="K90">
        <v>100.66</v>
      </c>
      <c r="L90">
        <v>2.16</v>
      </c>
      <c r="M90">
        <v>18</v>
      </c>
      <c r="N90" s="135">
        <v>0</v>
      </c>
      <c r="O90" s="135">
        <v>0</v>
      </c>
      <c r="P90" s="135">
        <v>0</v>
      </c>
      <c r="Q90">
        <v>2.0299999999999998</v>
      </c>
      <c r="R90">
        <v>0</v>
      </c>
      <c r="S90">
        <v>2.4</v>
      </c>
      <c r="T90">
        <v>28.65</v>
      </c>
      <c r="U90">
        <v>9.5500000000000007</v>
      </c>
      <c r="V90">
        <v>9.5399999999999991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5.42</v>
      </c>
      <c r="AD90">
        <v>19.93</v>
      </c>
      <c r="AE90">
        <v>19.93</v>
      </c>
      <c r="AF90">
        <v>1.73</v>
      </c>
    </row>
    <row r="91" spans="1:32">
      <c r="A91" t="s">
        <v>133</v>
      </c>
      <c r="B91" s="75">
        <v>260.05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65.989999999999995</v>
      </c>
      <c r="J91">
        <v>270.27999999999997</v>
      </c>
      <c r="K91">
        <v>100.66</v>
      </c>
      <c r="L91">
        <v>2.09</v>
      </c>
      <c r="M91">
        <v>17.82</v>
      </c>
      <c r="N91" s="135">
        <v>0</v>
      </c>
      <c r="O91" s="135">
        <v>0</v>
      </c>
      <c r="P91" s="135">
        <v>0</v>
      </c>
      <c r="Q91">
        <v>2.0299999999999998</v>
      </c>
      <c r="R91">
        <v>0</v>
      </c>
      <c r="S91">
        <v>2.4</v>
      </c>
      <c r="T91">
        <v>27.69</v>
      </c>
      <c r="U91">
        <v>9.23</v>
      </c>
      <c r="V91">
        <v>9.23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5.18</v>
      </c>
      <c r="AD91">
        <v>18.84</v>
      </c>
      <c r="AE91">
        <v>18.84</v>
      </c>
      <c r="AF91">
        <v>1.73</v>
      </c>
    </row>
    <row r="92" spans="1:32">
      <c r="A92" t="s">
        <v>134</v>
      </c>
      <c r="B92" s="75">
        <v>260.05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65.989999999999995</v>
      </c>
      <c r="J92">
        <v>270.27999999999997</v>
      </c>
      <c r="K92">
        <v>100.66</v>
      </c>
      <c r="L92">
        <v>2.09</v>
      </c>
      <c r="M92">
        <v>17.63</v>
      </c>
      <c r="N92" s="135">
        <v>0</v>
      </c>
      <c r="O92" s="135">
        <v>0</v>
      </c>
      <c r="P92" s="135">
        <v>0</v>
      </c>
      <c r="Q92">
        <v>2.0299999999999998</v>
      </c>
      <c r="R92">
        <v>0</v>
      </c>
      <c r="S92">
        <v>2.4</v>
      </c>
      <c r="T92">
        <v>26.92</v>
      </c>
      <c r="U92">
        <v>8.9700000000000006</v>
      </c>
      <c r="V92">
        <v>8.9700000000000006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4.9800000000000004</v>
      </c>
      <c r="AD92">
        <v>17.84</v>
      </c>
      <c r="AE92">
        <v>17.84</v>
      </c>
      <c r="AF92">
        <v>1.73</v>
      </c>
    </row>
    <row r="93" spans="1:32">
      <c r="A93" t="s">
        <v>135</v>
      </c>
      <c r="B93" s="75">
        <v>260.05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65.989999999999995</v>
      </c>
      <c r="J93">
        <v>270.27999999999997</v>
      </c>
      <c r="K93">
        <v>100.66</v>
      </c>
      <c r="L93">
        <v>2.09</v>
      </c>
      <c r="M93">
        <v>17.46</v>
      </c>
      <c r="N93" s="135">
        <v>0</v>
      </c>
      <c r="O93" s="135">
        <v>0</v>
      </c>
      <c r="P93" s="135">
        <v>0</v>
      </c>
      <c r="Q93">
        <v>2.0299999999999998</v>
      </c>
      <c r="R93">
        <v>0</v>
      </c>
      <c r="S93">
        <v>2.4</v>
      </c>
      <c r="T93">
        <v>25.83</v>
      </c>
      <c r="U93">
        <v>8.61</v>
      </c>
      <c r="V93">
        <v>8.61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4.5999999999999996</v>
      </c>
      <c r="AD93">
        <v>15.29</v>
      </c>
      <c r="AE93">
        <v>15.29</v>
      </c>
      <c r="AF93">
        <v>1.73</v>
      </c>
    </row>
    <row r="94" spans="1:32">
      <c r="A94" t="s">
        <v>136</v>
      </c>
      <c r="B94" s="75">
        <v>260.05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65.989999999999995</v>
      </c>
      <c r="J94">
        <v>270.27999999999997</v>
      </c>
      <c r="K94">
        <v>100.66</v>
      </c>
      <c r="L94">
        <v>2.09</v>
      </c>
      <c r="M94">
        <v>17.28</v>
      </c>
      <c r="N94" s="135">
        <v>0</v>
      </c>
      <c r="O94" s="135">
        <v>0</v>
      </c>
      <c r="P94" s="135">
        <v>0</v>
      </c>
      <c r="Q94">
        <v>2.0299999999999998</v>
      </c>
      <c r="R94">
        <v>0</v>
      </c>
      <c r="S94">
        <v>2.4</v>
      </c>
      <c r="T94">
        <v>24.62</v>
      </c>
      <c r="U94">
        <v>8.2100000000000009</v>
      </c>
      <c r="V94">
        <v>8.1999999999999993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4.43</v>
      </c>
      <c r="AD94">
        <v>14.28</v>
      </c>
      <c r="AE94">
        <v>14.28</v>
      </c>
      <c r="AF94">
        <v>1.73</v>
      </c>
    </row>
    <row r="95" spans="1:32">
      <c r="A95" t="s">
        <v>137</v>
      </c>
      <c r="B95" s="75">
        <v>260.05</v>
      </c>
      <c r="C95" s="75">
        <v>86.67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65.989999999999995</v>
      </c>
      <c r="J95">
        <v>270.27999999999997</v>
      </c>
      <c r="K95">
        <v>100.66</v>
      </c>
      <c r="L95">
        <v>2.09</v>
      </c>
      <c r="M95">
        <v>17.02</v>
      </c>
      <c r="N95" s="135">
        <v>0</v>
      </c>
      <c r="O95" s="135">
        <v>0</v>
      </c>
      <c r="P95" s="135">
        <v>0</v>
      </c>
      <c r="Q95">
        <v>2.0299999999999998</v>
      </c>
      <c r="R95">
        <v>0</v>
      </c>
      <c r="S95">
        <v>2.4</v>
      </c>
      <c r="T95">
        <v>24.28</v>
      </c>
      <c r="U95">
        <v>8.1</v>
      </c>
      <c r="V95">
        <v>8.09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4.38</v>
      </c>
      <c r="AD95">
        <v>13.45</v>
      </c>
      <c r="AE95">
        <v>13.45</v>
      </c>
      <c r="AF95">
        <v>1.73</v>
      </c>
    </row>
    <row r="96" spans="1:32">
      <c r="A96" t="s">
        <v>138</v>
      </c>
      <c r="B96" s="75">
        <v>260.05</v>
      </c>
      <c r="C96" s="75">
        <v>86.67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65.989999999999995</v>
      </c>
      <c r="J96">
        <v>270.27999999999997</v>
      </c>
      <c r="K96">
        <v>100.66</v>
      </c>
      <c r="L96">
        <v>2.09</v>
      </c>
      <c r="M96">
        <v>16.66</v>
      </c>
      <c r="N96" s="135">
        <v>0</v>
      </c>
      <c r="O96" s="135">
        <v>0</v>
      </c>
      <c r="P96" s="135">
        <v>0</v>
      </c>
      <c r="Q96">
        <v>2.0299999999999998</v>
      </c>
      <c r="R96">
        <v>0</v>
      </c>
      <c r="S96">
        <v>2.4</v>
      </c>
      <c r="T96">
        <v>23.6</v>
      </c>
      <c r="U96">
        <v>7.87</v>
      </c>
      <c r="V96">
        <v>7.87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3.55</v>
      </c>
      <c r="AD96">
        <v>13.22</v>
      </c>
      <c r="AE96">
        <v>13.22</v>
      </c>
      <c r="AF96">
        <v>1.73</v>
      </c>
    </row>
    <row r="97" spans="1:36">
      <c r="A97" t="s">
        <v>139</v>
      </c>
      <c r="B97" s="75">
        <v>260.05</v>
      </c>
      <c r="C97" s="75">
        <v>86.65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65.989999999999995</v>
      </c>
      <c r="J97">
        <v>270.27999999999997</v>
      </c>
      <c r="K97">
        <v>100.66</v>
      </c>
      <c r="L97">
        <v>2.09</v>
      </c>
      <c r="M97">
        <v>16.28</v>
      </c>
      <c r="N97" s="135">
        <v>0</v>
      </c>
      <c r="O97" s="135">
        <v>0</v>
      </c>
      <c r="P97" s="135">
        <v>0</v>
      </c>
      <c r="Q97">
        <v>2.0299999999999998</v>
      </c>
      <c r="R97">
        <v>0</v>
      </c>
      <c r="S97">
        <v>2.4</v>
      </c>
      <c r="T97">
        <v>22.85</v>
      </c>
      <c r="U97">
        <v>7.62</v>
      </c>
      <c r="V97">
        <v>7.61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2.75</v>
      </c>
      <c r="AD97">
        <v>12.88</v>
      </c>
      <c r="AE97">
        <v>12.88</v>
      </c>
      <c r="AF97">
        <v>1.73</v>
      </c>
    </row>
    <row r="98" spans="1:36">
      <c r="A98" t="s">
        <v>140</v>
      </c>
      <c r="B98" s="75">
        <v>260.05</v>
      </c>
      <c r="C98" s="75">
        <v>86.65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65.989999999999995</v>
      </c>
      <c r="J98">
        <v>270.27999999999997</v>
      </c>
      <c r="K98">
        <v>100.66</v>
      </c>
      <c r="L98">
        <v>2.09</v>
      </c>
      <c r="M98">
        <v>15.91</v>
      </c>
      <c r="N98" s="135">
        <v>0</v>
      </c>
      <c r="O98" s="135">
        <v>0</v>
      </c>
      <c r="P98" s="135">
        <v>0</v>
      </c>
      <c r="Q98">
        <v>2.0299999999999998</v>
      </c>
      <c r="R98">
        <v>0</v>
      </c>
      <c r="S98">
        <v>2.4</v>
      </c>
      <c r="T98">
        <v>22.37</v>
      </c>
      <c r="U98">
        <v>7.46</v>
      </c>
      <c r="V98">
        <v>7.45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2.42</v>
      </c>
      <c r="AD98">
        <v>12.38</v>
      </c>
      <c r="AE98">
        <v>12.38</v>
      </c>
      <c r="AF98">
        <v>1.73</v>
      </c>
    </row>
    <row r="99" spans="1:36">
      <c r="A99" t="s">
        <v>141</v>
      </c>
      <c r="B99" s="75">
        <f>SUM(B3:B98)/4000</f>
        <v>5.8084799999999905</v>
      </c>
      <c r="C99" s="75">
        <f t="shared" ref="C99:L99" si="2">SUM(C3:C98)/4000</f>
        <v>1.9426600000000016</v>
      </c>
      <c r="D99" s="135">
        <f t="shared" ref="D99" si="3">SUM(D3:D98)/4000</f>
        <v>0.82347750000000031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2.2520800000000016</v>
      </c>
      <c r="J99">
        <f t="shared" si="2"/>
        <v>6.4867199999999929</v>
      </c>
      <c r="K99">
        <f t="shared" si="2"/>
        <v>2.2963399999999976</v>
      </c>
      <c r="L99">
        <f t="shared" si="2"/>
        <v>5.1264999999999998E-2</v>
      </c>
      <c r="M99">
        <f t="shared" ref="M99:AB99" si="4">SUM(M3:M98)/4000</f>
        <v>0.24899249999999995</v>
      </c>
      <c r="N99" s="135">
        <f t="shared" si="4"/>
        <v>0.27856749999999986</v>
      </c>
      <c r="O99" s="135">
        <f t="shared" si="4"/>
        <v>0.27011000000000018</v>
      </c>
      <c r="P99" s="135">
        <f t="shared" si="4"/>
        <v>0.27479999999999982</v>
      </c>
      <c r="Q99">
        <f t="shared" si="4"/>
        <v>4.9169999999999971E-2</v>
      </c>
      <c r="R99">
        <f t="shared" si="4"/>
        <v>0.83509749999999994</v>
      </c>
      <c r="S99">
        <f t="shared" si="4"/>
        <v>5.9460000000000027E-2</v>
      </c>
      <c r="T99">
        <f t="shared" si="4"/>
        <v>0.44774999999999998</v>
      </c>
      <c r="U99">
        <f t="shared" si="4"/>
        <v>0.14924500000000007</v>
      </c>
      <c r="V99">
        <f t="shared" si="4"/>
        <v>0.1492125</v>
      </c>
      <c r="W99">
        <f t="shared" si="4"/>
        <v>1.7034649999999998</v>
      </c>
      <c r="X99">
        <f t="shared" si="4"/>
        <v>0.34067749999999986</v>
      </c>
      <c r="Y99">
        <f t="shared" si="4"/>
        <v>0.65862250000000022</v>
      </c>
      <c r="Z99">
        <f t="shared" si="4"/>
        <v>0.33979499999999996</v>
      </c>
      <c r="AA99">
        <f t="shared" si="4"/>
        <v>0.55035750000000005</v>
      </c>
      <c r="AB99">
        <f t="shared" si="4"/>
        <v>0.27514250000000012</v>
      </c>
      <c r="AC99">
        <f t="shared" ref="AC99:AJ99" si="5">SUM(AC3:AC98)/4000</f>
        <v>6.5289999999999987E-2</v>
      </c>
      <c r="AD99">
        <f t="shared" si="5"/>
        <v>0.27643250000000008</v>
      </c>
      <c r="AE99">
        <f t="shared" si="5"/>
        <v>0.27643250000000008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</v>
      </c>
      <c r="C23" s="136">
        <f>'IDT-1 Calculation'!DG23</f>
        <v>-6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46</v>
      </c>
      <c r="C24" s="136">
        <f>'IDT-1 Calculation'!DG24</f>
        <v>-46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78</v>
      </c>
      <c r="C25" s="136">
        <f>'IDT-1 Calculation'!DG25</f>
        <v>-78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134</v>
      </c>
      <c r="C26" s="136">
        <f>'IDT-1 Calculation'!DG26</f>
        <v>-134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31.664000000000001</v>
      </c>
      <c r="C27" s="136">
        <f>'IDT-1 Calculation'!DG27</f>
        <v>-54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22.335999999999999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7.593</v>
      </c>
      <c r="C28" s="136">
        <f>'IDT-1 Calculation'!DG28</f>
        <v>-14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6.407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2.7120000000000002</v>
      </c>
      <c r="C29" s="136">
        <f>'IDT-1 Calculation'!DG29</f>
        <v>-5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2.2879999999999998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2.7120000000000002</v>
      </c>
      <c r="C44" s="136">
        <f>'IDT-1 Calculation'!DG44</f>
        <v>-5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2.2879999999999998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5.423</v>
      </c>
      <c r="C45" s="136">
        <f>'IDT-1 Calculation'!DG45</f>
        <v>-10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4.577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10.847</v>
      </c>
      <c r="C46" s="136">
        <f>'IDT-1 Calculation'!DG46</f>
        <v>-20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9.1530000000000005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18.981000000000002</v>
      </c>
      <c r="C47" s="136">
        <f>'IDT-1 Calculation'!DG47</f>
        <v>-35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16.018999999999998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18.981000000000002</v>
      </c>
      <c r="C48" s="136">
        <f>'IDT-1 Calculation'!DG48</f>
        <v>-35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16.018999999999998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7.593</v>
      </c>
      <c r="C49" s="136">
        <f>'IDT-1 Calculation'!DG49</f>
        <v>-14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6.407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32.54</v>
      </c>
      <c r="C50" s="136">
        <f>'IDT-1 Calculation'!DG50</f>
        <v>-60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27.46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10.304</v>
      </c>
      <c r="C51" s="136">
        <f>'IDT-1 Calculation'!DG51</f>
        <v>-19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8.6959999999999997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15.727</v>
      </c>
      <c r="C52" s="136">
        <f>'IDT-1 Calculation'!DG52</f>
        <v>-29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13.273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15.727</v>
      </c>
      <c r="C53" s="136">
        <f>'IDT-1 Calculation'!DG53</f>
        <v>-29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13.273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21.151</v>
      </c>
      <c r="C54" s="136">
        <f>'IDT-1 Calculation'!DG54</f>
        <v>-39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17.849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31.997</v>
      </c>
      <c r="C55" s="136">
        <f>'IDT-1 Calculation'!DG55</f>
        <v>-59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27.003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48.267000000000003</v>
      </c>
      <c r="C56" s="136">
        <f>'IDT-1 Calculation'!DG56</f>
        <v>-89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40.732999999999997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53.69</v>
      </c>
      <c r="C57" s="136">
        <f>'IDT-1 Calculation'!DG57</f>
        <v>-99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45.31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45.555</v>
      </c>
      <c r="C58" s="136">
        <f>'IDT-1 Calculation'!DG58</f>
        <v>-84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38.445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40.131999999999998</v>
      </c>
      <c r="C59" s="136">
        <f>'IDT-1 Calculation'!DG59</f>
        <v>-74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33.868000000000002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40.131999999999998</v>
      </c>
      <c r="C60" s="136">
        <f>'IDT-1 Calculation'!DG60</f>
        <v>-74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33.868000000000002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45.555</v>
      </c>
      <c r="C61" s="136">
        <f>'IDT-1 Calculation'!DG61</f>
        <v>-84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38.445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37.420999999999999</v>
      </c>
      <c r="C62" s="136">
        <f>'IDT-1 Calculation'!DG62</f>
        <v>-69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31.579000000000001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48.808999999999997</v>
      </c>
      <c r="C63" s="136">
        <f>'IDT-1 Calculation'!DG63</f>
        <v>-90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41.191000000000003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43.386000000000003</v>
      </c>
      <c r="C64" s="136">
        <f>'IDT-1 Calculation'!DG64</f>
        <v>-80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36.613999999999997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35.250999999999998</v>
      </c>
      <c r="C65" s="136">
        <f>'IDT-1 Calculation'!DG65</f>
        <v>-65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29.748999999999999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29.827999999999999</v>
      </c>
      <c r="C66" s="136">
        <f>'IDT-1 Calculation'!DG66</f>
        <v>-55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25.172000000000001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13.016</v>
      </c>
      <c r="C67" s="136">
        <f>'IDT-1 Calculation'!DG67</f>
        <v>-24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10.984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4.8810000000000002</v>
      </c>
      <c r="C68" s="136">
        <f>'IDT-1 Calculation'!DG68</f>
        <v>-9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4.1189999999999998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16.27</v>
      </c>
      <c r="C69" s="136">
        <f>'IDT-1 Calculation'!DG69</f>
        <v>-30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13.73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10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8.1349999999999998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6.8650000000000002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4.8810000000000002</v>
      </c>
      <c r="C85" s="136">
        <f>'IDT-1 Calculation'!DG85</f>
        <v>-9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4.1189999999999998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15.727</v>
      </c>
      <c r="C86" s="136">
        <f>'IDT-1 Calculation'!DG86</f>
        <v>-29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13.273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15.727</v>
      </c>
      <c r="C87" s="136">
        <f>'IDT-1 Calculation'!DG87</f>
        <v>-29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13.273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23.861999999999998</v>
      </c>
      <c r="C88" s="136">
        <f>'IDT-1 Calculation'!DG88</f>
        <v>-44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20.138000000000002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31.997</v>
      </c>
      <c r="C89" s="136">
        <f>'IDT-1 Calculation'!DG89</f>
        <v>-59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27.003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37.420999999999999</v>
      </c>
      <c r="C90" s="136">
        <f>'IDT-1 Calculation'!DG90</f>
        <v>-69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31.579000000000001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21.151</v>
      </c>
      <c r="C91" s="136">
        <f>'IDT-1 Calculation'!DG91</f>
        <v>-39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17.849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23.861999999999998</v>
      </c>
      <c r="C92" s="136">
        <f>'IDT-1 Calculation'!DG92</f>
        <v>-44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20.138000000000002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49.177</v>
      </c>
      <c r="C93" s="136">
        <f>'IDT-1 Calculation'!DG93</f>
        <v>-59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9.8230000000000004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74</v>
      </c>
      <c r="C94" s="136">
        <f>'IDT-1 Calculation'!DG94</f>
        <v>-74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53</v>
      </c>
      <c r="C95" s="136">
        <f>'IDT-1 Calculation'!DG95</f>
        <v>-53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48</v>
      </c>
      <c r="C96" s="136">
        <f>'IDT-1 Calculation'!DG96</f>
        <v>-48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53</v>
      </c>
      <c r="C97" s="136">
        <f>'IDT-1 Calculation'!DG97</f>
        <v>-53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40</v>
      </c>
      <c r="C98" s="149">
        <f>'IDT-1 Calculation'!DG98</f>
        <v>-40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0.37502124999999997</v>
      </c>
      <c r="C99" s="152">
        <f>SUM(C3:C98)/4000</f>
        <v>-0.57274999999999998</v>
      </c>
      <c r="D99" s="152">
        <f>SUM(D3:D98)/4000</f>
        <v>0</v>
      </c>
      <c r="E99" s="152">
        <f>SUM(E3:E98)/4000</f>
        <v>0</v>
      </c>
      <c r="F99" s="152">
        <f>SUM(F3:F98)/4000</f>
        <v>0.19772875000000006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231.99791883454736</v>
      </c>
      <c r="L3">
        <v>0</v>
      </c>
      <c r="M3">
        <v>37.102720253415157</v>
      </c>
      <c r="N3">
        <v>51.879906009880621</v>
      </c>
      <c r="O3">
        <v>73.282206259120599</v>
      </c>
      <c r="P3">
        <v>25.306239739943113</v>
      </c>
      <c r="Q3">
        <v>0</v>
      </c>
      <c r="R3">
        <v>9.3107235841081994</v>
      </c>
      <c r="S3">
        <v>12.049948286196381</v>
      </c>
      <c r="T3">
        <v>0</v>
      </c>
      <c r="U3">
        <v>51.75935271484925</v>
      </c>
      <c r="V3">
        <v>8.2934439773462785</v>
      </c>
      <c r="W3">
        <v>15.275754319793927</v>
      </c>
      <c r="X3">
        <v>43.194588756704604</v>
      </c>
      <c r="Y3">
        <v>0</v>
      </c>
      <c r="Z3">
        <v>0</v>
      </c>
      <c r="AA3">
        <v>0</v>
      </c>
      <c r="AB3">
        <v>0</v>
      </c>
      <c r="AC3">
        <v>0</v>
      </c>
      <c r="AD3">
        <v>0.58025450000000001</v>
      </c>
      <c r="AE3">
        <v>0</v>
      </c>
      <c r="AF3">
        <v>6.1510581000000011</v>
      </c>
      <c r="AG3">
        <v>29.171027160000001</v>
      </c>
      <c r="AH3">
        <v>0</v>
      </c>
      <c r="AI3">
        <v>0</v>
      </c>
      <c r="AJ3">
        <v>0</v>
      </c>
      <c r="AK3">
        <v>22.964917079999996</v>
      </c>
      <c r="AL3">
        <v>1.7337999999999998</v>
      </c>
      <c r="AM3">
        <v>0</v>
      </c>
      <c r="AN3">
        <v>0</v>
      </c>
      <c r="AO3">
        <v>2.4533711999999999</v>
      </c>
      <c r="AP3">
        <v>4.500921599999999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25.555747014090755</v>
      </c>
      <c r="BB3">
        <f>SUM(B3:AZ3)-BA3</f>
        <v>629.71982683381452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216.99959352898139</v>
      </c>
      <c r="L4">
        <v>0</v>
      </c>
      <c r="M4">
        <v>37.102720253415157</v>
      </c>
      <c r="N4">
        <v>51.879906009880621</v>
      </c>
      <c r="O4">
        <v>73.282206259120599</v>
      </c>
      <c r="P4">
        <v>25.306239739943113</v>
      </c>
      <c r="Q4">
        <v>0</v>
      </c>
      <c r="R4">
        <v>9.3107235841081994</v>
      </c>
      <c r="S4">
        <v>12.049948286196381</v>
      </c>
      <c r="T4">
        <v>0</v>
      </c>
      <c r="U4">
        <v>51.75935271484925</v>
      </c>
      <c r="V4">
        <v>7.9695183716075162</v>
      </c>
      <c r="W4">
        <v>15.275754319793927</v>
      </c>
      <c r="X4">
        <v>43.194588756704604</v>
      </c>
      <c r="Y4">
        <v>0</v>
      </c>
      <c r="Z4">
        <v>0</v>
      </c>
      <c r="AA4">
        <v>0</v>
      </c>
      <c r="AB4">
        <v>0</v>
      </c>
      <c r="AC4">
        <v>0</v>
      </c>
      <c r="AD4">
        <v>0.58025450000000001</v>
      </c>
      <c r="AE4">
        <v>0</v>
      </c>
      <c r="AF4">
        <v>6.1510581000000011</v>
      </c>
      <c r="AG4">
        <v>29.171027160000001</v>
      </c>
      <c r="AH4">
        <v>0</v>
      </c>
      <c r="AI4">
        <v>0</v>
      </c>
      <c r="AJ4">
        <v>0</v>
      </c>
      <c r="AK4">
        <v>22.964917079999996</v>
      </c>
      <c r="AL4">
        <v>1.7337999999999998</v>
      </c>
      <c r="AM4">
        <v>0</v>
      </c>
      <c r="AN4">
        <v>0</v>
      </c>
      <c r="AO4">
        <v>2.4533711999999999</v>
      </c>
      <c r="AP4">
        <v>4.500921599999999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24.958179646278332</v>
      </c>
      <c r="BB4">
        <f t="shared" ref="BB4:BB67" si="0">SUM(B4:AZ4)-BA4</f>
        <v>614.99514329032229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162.34949354005167</v>
      </c>
      <c r="L5">
        <v>0</v>
      </c>
      <c r="M5">
        <v>37.102720253415157</v>
      </c>
      <c r="N5">
        <v>51.879906009880621</v>
      </c>
      <c r="O5">
        <v>73.282206259120599</v>
      </c>
      <c r="P5">
        <v>25.306239739943113</v>
      </c>
      <c r="Q5">
        <v>0</v>
      </c>
      <c r="R5">
        <v>8.9557296834782623</v>
      </c>
      <c r="S5">
        <v>11.789802286666363</v>
      </c>
      <c r="T5">
        <v>0</v>
      </c>
      <c r="U5">
        <v>51.75935271484925</v>
      </c>
      <c r="V5">
        <v>7.6586888657648293</v>
      </c>
      <c r="W5">
        <v>15.275754319793927</v>
      </c>
      <c r="X5">
        <v>43.194588756704604</v>
      </c>
      <c r="Y5">
        <v>0</v>
      </c>
      <c r="Z5">
        <v>0</v>
      </c>
      <c r="AA5">
        <v>0</v>
      </c>
      <c r="AB5">
        <v>0</v>
      </c>
      <c r="AC5">
        <v>0</v>
      </c>
      <c r="AD5">
        <v>0.58025450000000001</v>
      </c>
      <c r="AE5">
        <v>0</v>
      </c>
      <c r="AF5">
        <v>6.1510581000000011</v>
      </c>
      <c r="AG5">
        <v>29.171027160000001</v>
      </c>
      <c r="AH5">
        <v>0</v>
      </c>
      <c r="AI5">
        <v>0</v>
      </c>
      <c r="AJ5">
        <v>0</v>
      </c>
      <c r="AK5">
        <v>22.964917079999996</v>
      </c>
      <c r="AL5">
        <v>8.6689999999999987</v>
      </c>
      <c r="AM5">
        <v>0</v>
      </c>
      <c r="AN5">
        <v>0</v>
      </c>
      <c r="AO5">
        <v>2.4533711999999999</v>
      </c>
      <c r="AP5">
        <v>4.500921599999999</v>
      </c>
      <c r="AQ5">
        <v>0</v>
      </c>
      <c r="AR5">
        <v>4.8487679999999997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22.569520232823926</v>
      </c>
      <c r="BB5">
        <f t="shared" si="0"/>
        <v>556.13613650884429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144.25598296898636</v>
      </c>
      <c r="L6">
        <v>0</v>
      </c>
      <c r="M6">
        <v>37.102720253415157</v>
      </c>
      <c r="N6">
        <v>51.879906009880621</v>
      </c>
      <c r="O6">
        <v>73.282206259120599</v>
      </c>
      <c r="P6">
        <v>25.306239739943113</v>
      </c>
      <c r="Q6">
        <v>0</v>
      </c>
      <c r="R6">
        <v>8.9557296834782623</v>
      </c>
      <c r="S6">
        <v>11.789802286666363</v>
      </c>
      <c r="T6">
        <v>0</v>
      </c>
      <c r="U6">
        <v>51.75935271484925</v>
      </c>
      <c r="V6">
        <v>7.6586888657648293</v>
      </c>
      <c r="W6">
        <v>15.275754319793927</v>
      </c>
      <c r="X6">
        <v>43.194588756704604</v>
      </c>
      <c r="Y6">
        <v>0</v>
      </c>
      <c r="Z6">
        <v>0</v>
      </c>
      <c r="AA6">
        <v>0</v>
      </c>
      <c r="AB6">
        <v>0</v>
      </c>
      <c r="AC6">
        <v>0</v>
      </c>
      <c r="AD6">
        <v>0.58025450000000001</v>
      </c>
      <c r="AE6">
        <v>0</v>
      </c>
      <c r="AF6">
        <v>6.1510581000000011</v>
      </c>
      <c r="AG6">
        <v>29.171027160000001</v>
      </c>
      <c r="AH6">
        <v>0</v>
      </c>
      <c r="AI6">
        <v>0</v>
      </c>
      <c r="AJ6">
        <v>0</v>
      </c>
      <c r="AK6">
        <v>22.964917079999996</v>
      </c>
      <c r="AL6">
        <v>17.337999999999997</v>
      </c>
      <c r="AM6">
        <v>0</v>
      </c>
      <c r="AN6">
        <v>0</v>
      </c>
      <c r="AO6">
        <v>2.4533711999999999</v>
      </c>
      <c r="AP6">
        <v>4.500921599999999</v>
      </c>
      <c r="AQ6">
        <v>0</v>
      </c>
      <c r="AR6">
        <v>4.8487679999999997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22.20196395374829</v>
      </c>
      <c r="BB6">
        <f t="shared" si="0"/>
        <v>547.07918221685463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144.31686494851115</v>
      </c>
      <c r="L7">
        <v>0</v>
      </c>
      <c r="M7">
        <v>31.890595238095234</v>
      </c>
      <c r="N7">
        <v>51.879906009880621</v>
      </c>
      <c r="O7">
        <v>73.282206259120599</v>
      </c>
      <c r="P7">
        <v>25.452653485952137</v>
      </c>
      <c r="Q7">
        <v>0</v>
      </c>
      <c r="R7">
        <v>2.8948041213412941</v>
      </c>
      <c r="S7">
        <v>3.6196351072749691</v>
      </c>
      <c r="T7">
        <v>0</v>
      </c>
      <c r="U7">
        <v>51.75935271484925</v>
      </c>
      <c r="V7">
        <v>1.3186834549506535E-3</v>
      </c>
      <c r="W7">
        <v>15.275754319793927</v>
      </c>
      <c r="X7">
        <v>43.194588756704604</v>
      </c>
      <c r="Y7">
        <v>0</v>
      </c>
      <c r="Z7">
        <v>0</v>
      </c>
      <c r="AA7">
        <v>0</v>
      </c>
      <c r="AB7">
        <v>0</v>
      </c>
      <c r="AC7">
        <v>0</v>
      </c>
      <c r="AD7">
        <v>0.58025450000000001</v>
      </c>
      <c r="AE7">
        <v>0</v>
      </c>
      <c r="AF7">
        <v>6.1510581000000011</v>
      </c>
      <c r="AG7">
        <v>29.171027160000001</v>
      </c>
      <c r="AH7">
        <v>0</v>
      </c>
      <c r="AI7">
        <v>0</v>
      </c>
      <c r="AJ7">
        <v>0</v>
      </c>
      <c r="AK7">
        <v>22.964917079999996</v>
      </c>
      <c r="AL7">
        <v>52.013999999999989</v>
      </c>
      <c r="AM7">
        <v>0</v>
      </c>
      <c r="AN7">
        <v>0</v>
      </c>
      <c r="AO7">
        <v>2.4533711999999999</v>
      </c>
      <c r="AP7">
        <v>4.500921599999999</v>
      </c>
      <c r="AQ7">
        <v>0</v>
      </c>
      <c r="AR7">
        <v>4.8487679999999997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22.505490240529092</v>
      </c>
      <c r="BB7">
        <f t="shared" si="0"/>
        <v>554.55836371644955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144.25598296898636</v>
      </c>
      <c r="L8">
        <v>0</v>
      </c>
      <c r="M8">
        <v>31.890595238095234</v>
      </c>
      <c r="N8">
        <v>51.879906009880621</v>
      </c>
      <c r="O8">
        <v>73.282206259120599</v>
      </c>
      <c r="P8">
        <v>25.452653485952137</v>
      </c>
      <c r="Q8">
        <v>0</v>
      </c>
      <c r="R8">
        <v>2.8948041213412941</v>
      </c>
      <c r="S8">
        <v>3.6196351072749691</v>
      </c>
      <c r="T8">
        <v>0</v>
      </c>
      <c r="U8">
        <v>51.75935271484925</v>
      </c>
      <c r="V8">
        <v>1.3186834549506535E-3</v>
      </c>
      <c r="W8">
        <v>15.275754319793927</v>
      </c>
      <c r="X8">
        <v>43.194588756704604</v>
      </c>
      <c r="Y8">
        <v>0</v>
      </c>
      <c r="Z8">
        <v>0</v>
      </c>
      <c r="AA8">
        <v>0</v>
      </c>
      <c r="AB8">
        <v>0</v>
      </c>
      <c r="AC8">
        <v>0</v>
      </c>
      <c r="AD8">
        <v>0.58025450000000001</v>
      </c>
      <c r="AE8">
        <v>0</v>
      </c>
      <c r="AF8">
        <v>6.1510581000000011</v>
      </c>
      <c r="AG8">
        <v>29.171027160000001</v>
      </c>
      <c r="AH8">
        <v>0</v>
      </c>
      <c r="AI8">
        <v>0</v>
      </c>
      <c r="AJ8">
        <v>0</v>
      </c>
      <c r="AK8">
        <v>22.964917079999996</v>
      </c>
      <c r="AL8">
        <v>52.013999999999989</v>
      </c>
      <c r="AM8">
        <v>0</v>
      </c>
      <c r="AN8">
        <v>0</v>
      </c>
      <c r="AO8">
        <v>2.4533711999999999</v>
      </c>
      <c r="AP8">
        <v>4.500921599999999</v>
      </c>
      <c r="AQ8">
        <v>0</v>
      </c>
      <c r="AR8">
        <v>4.8487679999999997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22.503115145676098</v>
      </c>
      <c r="BB8">
        <f t="shared" si="0"/>
        <v>554.49985683177761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144.31686494851115</v>
      </c>
      <c r="L9">
        <v>0</v>
      </c>
      <c r="M9">
        <v>31.890595238095234</v>
      </c>
      <c r="N9">
        <v>51.879906009880621</v>
      </c>
      <c r="O9">
        <v>73.282206259120599</v>
      </c>
      <c r="P9">
        <v>25.452653485952137</v>
      </c>
      <c r="Q9">
        <v>0</v>
      </c>
      <c r="R9">
        <v>2.8948041213412941</v>
      </c>
      <c r="S9">
        <v>3.6196351072749691</v>
      </c>
      <c r="T9">
        <v>0</v>
      </c>
      <c r="U9">
        <v>51.75935271484925</v>
      </c>
      <c r="V9">
        <v>1.3186834549506535E-3</v>
      </c>
      <c r="W9">
        <v>15.275754319793927</v>
      </c>
      <c r="X9">
        <v>43.194588756704604</v>
      </c>
      <c r="Y9">
        <v>0</v>
      </c>
      <c r="Z9">
        <v>0</v>
      </c>
      <c r="AA9">
        <v>0</v>
      </c>
      <c r="AB9">
        <v>0</v>
      </c>
      <c r="AC9">
        <v>0</v>
      </c>
      <c r="AD9">
        <v>0.58025450000000001</v>
      </c>
      <c r="AE9">
        <v>0</v>
      </c>
      <c r="AF9">
        <v>6.1510581000000011</v>
      </c>
      <c r="AG9">
        <v>29.171027160000001</v>
      </c>
      <c r="AH9">
        <v>0</v>
      </c>
      <c r="AI9">
        <v>0</v>
      </c>
      <c r="AJ9">
        <v>0</v>
      </c>
      <c r="AK9">
        <v>22.964917079999996</v>
      </c>
      <c r="AL9">
        <v>52.013999999999989</v>
      </c>
      <c r="AM9">
        <v>0</v>
      </c>
      <c r="AN9">
        <v>0</v>
      </c>
      <c r="AO9">
        <v>2.4533711999999999</v>
      </c>
      <c r="AP9">
        <v>2.5317684000000003</v>
      </c>
      <c r="AQ9">
        <v>0</v>
      </c>
      <c r="AR9">
        <v>4.8487679999999997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22.191364298929088</v>
      </c>
      <c r="BB9">
        <f t="shared" si="0"/>
        <v>546.81797450604961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144.25598296898636</v>
      </c>
      <c r="L10">
        <v>0</v>
      </c>
      <c r="M10">
        <v>31.890595238095234</v>
      </c>
      <c r="N10">
        <v>51.879906009880621</v>
      </c>
      <c r="O10">
        <v>73.282206259120599</v>
      </c>
      <c r="P10">
        <v>25.452653485952137</v>
      </c>
      <c r="Q10">
        <v>0</v>
      </c>
      <c r="R10">
        <v>2.8948041213412941</v>
      </c>
      <c r="S10">
        <v>3.6196351072749691</v>
      </c>
      <c r="T10">
        <v>0</v>
      </c>
      <c r="U10">
        <v>51.75935271484925</v>
      </c>
      <c r="V10">
        <v>1.3186834549506535E-3</v>
      </c>
      <c r="W10">
        <v>15.275754319793927</v>
      </c>
      <c r="X10">
        <v>43.194588756704604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0.58025450000000001</v>
      </c>
      <c r="AE10">
        <v>0</v>
      </c>
      <c r="AF10">
        <v>6.1510581000000011</v>
      </c>
      <c r="AG10">
        <v>29.171027160000001</v>
      </c>
      <c r="AH10">
        <v>0</v>
      </c>
      <c r="AI10">
        <v>0</v>
      </c>
      <c r="AJ10">
        <v>0</v>
      </c>
      <c r="AK10">
        <v>22.964917079999996</v>
      </c>
      <c r="AL10">
        <v>52.013999999999989</v>
      </c>
      <c r="AM10">
        <v>0</v>
      </c>
      <c r="AN10">
        <v>0</v>
      </c>
      <c r="AO10">
        <v>2.4533711999999999</v>
      </c>
      <c r="AP10">
        <v>2.5317684000000003</v>
      </c>
      <c r="AQ10">
        <v>0</v>
      </c>
      <c r="AR10">
        <v>4.8487679999999997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22.188989204076094</v>
      </c>
      <c r="BB10">
        <f t="shared" si="0"/>
        <v>546.75946762137778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143.64203974193509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25.452653485952137</v>
      </c>
      <c r="Q11">
        <v>0</v>
      </c>
      <c r="R11">
        <v>3.7022083667745416</v>
      </c>
      <c r="S11">
        <v>4.604460782259614</v>
      </c>
      <c r="T11">
        <v>0</v>
      </c>
      <c r="U11">
        <v>51.75935271484925</v>
      </c>
      <c r="V11">
        <v>1.3186834549506535E-3</v>
      </c>
      <c r="W11">
        <v>15.278687700534759</v>
      </c>
      <c r="X11">
        <v>43.184183077613838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0.58025450000000001</v>
      </c>
      <c r="AE11">
        <v>0</v>
      </c>
      <c r="AF11">
        <v>6.1510581000000011</v>
      </c>
      <c r="AG11">
        <v>29.171027160000001</v>
      </c>
      <c r="AH11">
        <v>0</v>
      </c>
      <c r="AI11">
        <v>0</v>
      </c>
      <c r="AJ11">
        <v>0</v>
      </c>
      <c r="AK11">
        <v>22.964917079999996</v>
      </c>
      <c r="AL11">
        <v>17.337999999999997</v>
      </c>
      <c r="AM11">
        <v>0</v>
      </c>
      <c r="AN11">
        <v>0</v>
      </c>
      <c r="AO11">
        <v>2.4533711999999999</v>
      </c>
      <c r="AP11">
        <v>2.5317684000000003</v>
      </c>
      <c r="AQ11">
        <v>0</v>
      </c>
      <c r="AR11">
        <v>17.455564799999998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21.373953424130271</v>
      </c>
      <c r="BB11">
        <f t="shared" si="0"/>
        <v>526.67611459634043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143.55879331222417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25.452653485952137</v>
      </c>
      <c r="Q12">
        <v>0</v>
      </c>
      <c r="R12">
        <v>3.7022083667745416</v>
      </c>
      <c r="S12">
        <v>4.604460782259614</v>
      </c>
      <c r="T12">
        <v>0</v>
      </c>
      <c r="U12">
        <v>51.75935271484925</v>
      </c>
      <c r="V12">
        <v>1.3186834549506535E-3</v>
      </c>
      <c r="W12">
        <v>15.278687700534759</v>
      </c>
      <c r="X12">
        <v>43.184183077613838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0.58025450000000001</v>
      </c>
      <c r="AE12">
        <v>0</v>
      </c>
      <c r="AF12">
        <v>6.1510581000000011</v>
      </c>
      <c r="AG12">
        <v>29.171027160000001</v>
      </c>
      <c r="AH12">
        <v>0</v>
      </c>
      <c r="AI12">
        <v>0</v>
      </c>
      <c r="AJ12">
        <v>0</v>
      </c>
      <c r="AK12">
        <v>22.964917079999996</v>
      </c>
      <c r="AL12">
        <v>8.6689999999999987</v>
      </c>
      <c r="AM12">
        <v>0</v>
      </c>
      <c r="AN12">
        <v>0</v>
      </c>
      <c r="AO12">
        <v>2.4533711999999999</v>
      </c>
      <c r="AP12">
        <v>2.5317684000000003</v>
      </c>
      <c r="AQ12">
        <v>0</v>
      </c>
      <c r="AR12">
        <v>17.455564799999998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21.032615994419331</v>
      </c>
      <c r="BB12">
        <f t="shared" si="0"/>
        <v>518.26520559634048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143.64203974193509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25.681581726876178</v>
      </c>
      <c r="Q13">
        <v>0</v>
      </c>
      <c r="R13">
        <v>3.7022083667745416</v>
      </c>
      <c r="S13">
        <v>4.604460782259614</v>
      </c>
      <c r="T13">
        <v>0</v>
      </c>
      <c r="U13">
        <v>51.75935271484925</v>
      </c>
      <c r="V13">
        <v>1.3186834549506535E-3</v>
      </c>
      <c r="W13">
        <v>15.278687700534759</v>
      </c>
      <c r="X13">
        <v>43.184183077613838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0.58025450000000001</v>
      </c>
      <c r="AE13">
        <v>0</v>
      </c>
      <c r="AF13">
        <v>6.1510581000000011</v>
      </c>
      <c r="AG13">
        <v>29.171027160000001</v>
      </c>
      <c r="AH13">
        <v>0</v>
      </c>
      <c r="AI13">
        <v>0</v>
      </c>
      <c r="AJ13">
        <v>0</v>
      </c>
      <c r="AK13">
        <v>22.964917079999996</v>
      </c>
      <c r="AL13">
        <v>1.7337999999999998</v>
      </c>
      <c r="AM13">
        <v>0</v>
      </c>
      <c r="AN13">
        <v>0</v>
      </c>
      <c r="AO13">
        <v>2.4533711999999999</v>
      </c>
      <c r="AP13">
        <v>2.5317684000000003</v>
      </c>
      <c r="AQ13">
        <v>0</v>
      </c>
      <c r="AR13">
        <v>4.8487679999999997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20.282652789854318</v>
      </c>
      <c r="BB13">
        <f t="shared" si="0"/>
        <v>499.78534667154031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144.25598295953444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25.681581726876178</v>
      </c>
      <c r="Q14">
        <v>0</v>
      </c>
      <c r="R14">
        <v>3.7022083667745416</v>
      </c>
      <c r="S14">
        <v>4.604460782259614</v>
      </c>
      <c r="T14">
        <v>0</v>
      </c>
      <c r="U14">
        <v>51.75935271484925</v>
      </c>
      <c r="V14">
        <v>1.3186834549506535E-3</v>
      </c>
      <c r="W14">
        <v>15.278687700534759</v>
      </c>
      <c r="X14">
        <v>43.184183077613838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0.58025450000000001</v>
      </c>
      <c r="AE14">
        <v>0</v>
      </c>
      <c r="AF14">
        <v>6.1510581000000011</v>
      </c>
      <c r="AG14">
        <v>29.171027160000001</v>
      </c>
      <c r="AH14">
        <v>0</v>
      </c>
      <c r="AI14">
        <v>0</v>
      </c>
      <c r="AJ14">
        <v>0</v>
      </c>
      <c r="AK14">
        <v>22.964917079999996</v>
      </c>
      <c r="AL14">
        <v>1.7337999999999998</v>
      </c>
      <c r="AM14">
        <v>0</v>
      </c>
      <c r="AN14">
        <v>0</v>
      </c>
      <c r="AO14">
        <v>2.4533711999999999</v>
      </c>
      <c r="AP14">
        <v>2.5317684000000003</v>
      </c>
      <c r="AQ14">
        <v>0</v>
      </c>
      <c r="AR14">
        <v>4.8487679999999997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20.306596007453656</v>
      </c>
      <c r="BB14">
        <f t="shared" si="0"/>
        <v>500.37534667154023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144.31696430738657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25.681581726876178</v>
      </c>
      <c r="Q15">
        <v>0</v>
      </c>
      <c r="R15">
        <v>4.6018686539282418</v>
      </c>
      <c r="S15">
        <v>5.8128175100103432</v>
      </c>
      <c r="T15">
        <v>0</v>
      </c>
      <c r="U15">
        <v>51.75935271484925</v>
      </c>
      <c r="V15">
        <v>1.3186834549506535E-3</v>
      </c>
      <c r="W15">
        <v>15.278687700534759</v>
      </c>
      <c r="X15">
        <v>43.184183077613838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6.1510581000000011</v>
      </c>
      <c r="AG15">
        <v>29.171027160000001</v>
      </c>
      <c r="AH15">
        <v>0</v>
      </c>
      <c r="AI15">
        <v>0</v>
      </c>
      <c r="AJ15">
        <v>0</v>
      </c>
      <c r="AK15">
        <v>22.964917079999996</v>
      </c>
      <c r="AL15">
        <v>1.7337999999999998</v>
      </c>
      <c r="AM15">
        <v>0</v>
      </c>
      <c r="AN15">
        <v>0</v>
      </c>
      <c r="AO15">
        <v>2.4533711999999999</v>
      </c>
      <c r="AP15">
        <v>2.5317684000000003</v>
      </c>
      <c r="AQ15">
        <v>0</v>
      </c>
      <c r="AR15">
        <v>4.8487679999999997</v>
      </c>
      <c r="AS15">
        <v>5.9081183999999993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20.437270575142435</v>
      </c>
      <c r="BB15">
        <f t="shared" si="0"/>
        <v>503.59529414660813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144.25598295953444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25.681581726876178</v>
      </c>
      <c r="Q16">
        <v>0</v>
      </c>
      <c r="R16">
        <v>4.6018686539282418</v>
      </c>
      <c r="S16">
        <v>5.8128175100103432</v>
      </c>
      <c r="T16">
        <v>0</v>
      </c>
      <c r="U16">
        <v>51.75935271484925</v>
      </c>
      <c r="V16">
        <v>1.3186834549506535E-3</v>
      </c>
      <c r="W16">
        <v>15.278687700534759</v>
      </c>
      <c r="X16">
        <v>43.184183077613838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6.1510581000000011</v>
      </c>
      <c r="AG16">
        <v>29.171027160000001</v>
      </c>
      <c r="AH16">
        <v>0</v>
      </c>
      <c r="AI16">
        <v>0</v>
      </c>
      <c r="AJ16">
        <v>0</v>
      </c>
      <c r="AK16">
        <v>22.964917079999996</v>
      </c>
      <c r="AL16">
        <v>1.7337999999999998</v>
      </c>
      <c r="AM16">
        <v>0</v>
      </c>
      <c r="AN16">
        <v>0</v>
      </c>
      <c r="AO16">
        <v>2.4533711999999999</v>
      </c>
      <c r="AP16">
        <v>2.5317684000000003</v>
      </c>
      <c r="AQ16">
        <v>0</v>
      </c>
      <c r="AR16">
        <v>4.8487679999999997</v>
      </c>
      <c r="AS16">
        <v>5.9081183999999993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20.434891914438367</v>
      </c>
      <c r="BB16">
        <f t="shared" si="0"/>
        <v>503.53669145946003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144.31696430738657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25.681581726876178</v>
      </c>
      <c r="Q17">
        <v>0</v>
      </c>
      <c r="R17">
        <v>4.6018686539282418</v>
      </c>
      <c r="S17">
        <v>5.8128175100103432</v>
      </c>
      <c r="T17">
        <v>0</v>
      </c>
      <c r="U17">
        <v>51.75935271484925</v>
      </c>
      <c r="V17">
        <v>1.3186834549506535E-3</v>
      </c>
      <c r="W17">
        <v>15.278687700534759</v>
      </c>
      <c r="X17">
        <v>43.184183077613838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6.1510581000000011</v>
      </c>
      <c r="AG17">
        <v>29.171027160000001</v>
      </c>
      <c r="AH17">
        <v>0</v>
      </c>
      <c r="AI17">
        <v>0</v>
      </c>
      <c r="AJ17">
        <v>0</v>
      </c>
      <c r="AK17">
        <v>22.964917079999996</v>
      </c>
      <c r="AL17">
        <v>1.7337999999999998</v>
      </c>
      <c r="AM17">
        <v>0</v>
      </c>
      <c r="AN17">
        <v>0</v>
      </c>
      <c r="AO17">
        <v>2.4533711999999999</v>
      </c>
      <c r="AP17">
        <v>2.5317684000000003</v>
      </c>
      <c r="AQ17">
        <v>0</v>
      </c>
      <c r="AR17">
        <v>4.8487679999999997</v>
      </c>
      <c r="AS17">
        <v>5.9081183999999993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20.437270575142435</v>
      </c>
      <c r="BB17">
        <f t="shared" si="0"/>
        <v>503.59529414660813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144.25598295953444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25.681581726876178</v>
      </c>
      <c r="Q18">
        <v>0</v>
      </c>
      <c r="R18">
        <v>4.6018686539282418</v>
      </c>
      <c r="S18">
        <v>5.8128175100103432</v>
      </c>
      <c r="T18">
        <v>0</v>
      </c>
      <c r="U18">
        <v>51.75935271484925</v>
      </c>
      <c r="V18">
        <v>1.3186834549506535E-3</v>
      </c>
      <c r="W18">
        <v>15.278687700534759</v>
      </c>
      <c r="X18">
        <v>43.184183077613838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6.1510581000000011</v>
      </c>
      <c r="AG18">
        <v>29.171027160000001</v>
      </c>
      <c r="AH18">
        <v>0</v>
      </c>
      <c r="AI18">
        <v>0</v>
      </c>
      <c r="AJ18">
        <v>0</v>
      </c>
      <c r="AK18">
        <v>22.964917079999996</v>
      </c>
      <c r="AL18">
        <v>1.7337999999999998</v>
      </c>
      <c r="AM18">
        <v>0</v>
      </c>
      <c r="AN18">
        <v>0</v>
      </c>
      <c r="AO18">
        <v>2.4533711999999999</v>
      </c>
      <c r="AP18">
        <v>2.5317684000000003</v>
      </c>
      <c r="AQ18">
        <v>0</v>
      </c>
      <c r="AR18">
        <v>4.8487679999999997</v>
      </c>
      <c r="AS18">
        <v>5.9081183999999993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20.434891914438367</v>
      </c>
      <c r="BB18">
        <f t="shared" si="0"/>
        <v>503.53669145946003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144.31696430738657</v>
      </c>
      <c r="L19">
        <v>0</v>
      </c>
      <c r="M19">
        <v>37.102720253415157</v>
      </c>
      <c r="N19">
        <v>51.879906009880621</v>
      </c>
      <c r="O19">
        <v>73.282206259120599</v>
      </c>
      <c r="P19">
        <v>25.681581726876178</v>
      </c>
      <c r="Q19">
        <v>0</v>
      </c>
      <c r="R19">
        <v>4.4352049731273828</v>
      </c>
      <c r="S19">
        <v>5.6378917367168908</v>
      </c>
      <c r="T19">
        <v>0</v>
      </c>
      <c r="U19">
        <v>51.75935271484925</v>
      </c>
      <c r="V19">
        <v>1.3186834549506535E-3</v>
      </c>
      <c r="W19">
        <v>15.278687700534759</v>
      </c>
      <c r="X19">
        <v>43.184183077613838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6.1510581000000011</v>
      </c>
      <c r="AG19">
        <v>29.171027160000001</v>
      </c>
      <c r="AH19">
        <v>0</v>
      </c>
      <c r="AI19">
        <v>0</v>
      </c>
      <c r="AJ19">
        <v>0</v>
      </c>
      <c r="AK19">
        <v>22.964917079999996</v>
      </c>
      <c r="AL19">
        <v>1.7337999999999998</v>
      </c>
      <c r="AM19">
        <v>0</v>
      </c>
      <c r="AN19">
        <v>0</v>
      </c>
      <c r="AO19">
        <v>2.4533711999999999</v>
      </c>
      <c r="AP19">
        <v>2.5317684000000003</v>
      </c>
      <c r="AQ19">
        <v>0</v>
      </c>
      <c r="AR19">
        <v>4.8487679999999997</v>
      </c>
      <c r="AS19">
        <v>5.9081183999999993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20.627221703280718</v>
      </c>
      <c r="BB19">
        <f t="shared" si="0"/>
        <v>508.27587857969547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144.30958401568193</v>
      </c>
      <c r="L20">
        <v>0</v>
      </c>
      <c r="M20">
        <v>37.102720253415157</v>
      </c>
      <c r="N20">
        <v>51.879906009880621</v>
      </c>
      <c r="O20">
        <v>73.282206259120599</v>
      </c>
      <c r="P20">
        <v>25.681581726876178</v>
      </c>
      <c r="Q20">
        <v>0</v>
      </c>
      <c r="R20">
        <v>4.4352049731273828</v>
      </c>
      <c r="S20">
        <v>5.6378917367168908</v>
      </c>
      <c r="T20">
        <v>0</v>
      </c>
      <c r="U20">
        <v>51.75935271484925</v>
      </c>
      <c r="V20">
        <v>1.3186834549506535E-3</v>
      </c>
      <c r="W20">
        <v>15.278687700534759</v>
      </c>
      <c r="X20">
        <v>43.184183077613838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6.1510581000000011</v>
      </c>
      <c r="AG20">
        <v>29.171027160000001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2.4533711999999999</v>
      </c>
      <c r="AP20">
        <v>2.5317684000000003</v>
      </c>
      <c r="AQ20">
        <v>0</v>
      </c>
      <c r="AR20">
        <v>4.8487679999999997</v>
      </c>
      <c r="AS20">
        <v>5.9081183999999993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20.626933979121723</v>
      </c>
      <c r="BB20">
        <f t="shared" si="0"/>
        <v>508.26878601214986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144.31696430738657</v>
      </c>
      <c r="L21">
        <v>0</v>
      </c>
      <c r="M21">
        <v>37.102720253415157</v>
      </c>
      <c r="N21">
        <v>51.879906009880621</v>
      </c>
      <c r="O21">
        <v>73.282206259120599</v>
      </c>
      <c r="P21">
        <v>25.681581726876178</v>
      </c>
      <c r="Q21">
        <v>0</v>
      </c>
      <c r="R21">
        <v>9.3107235841081994</v>
      </c>
      <c r="S21">
        <v>12.048373552238809</v>
      </c>
      <c r="T21">
        <v>0</v>
      </c>
      <c r="U21">
        <v>51.75935271484925</v>
      </c>
      <c r="V21">
        <v>7.9695183716075162</v>
      </c>
      <c r="W21">
        <v>15.278687700534759</v>
      </c>
      <c r="X21">
        <v>43.186860683012263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6.1510581000000011</v>
      </c>
      <c r="AG21">
        <v>29.171027160000001</v>
      </c>
      <c r="AH21">
        <v>0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2.4533711999999999</v>
      </c>
      <c r="AP21">
        <v>2.5317684000000003</v>
      </c>
      <c r="AQ21">
        <v>0</v>
      </c>
      <c r="AR21">
        <v>17.455564799999998</v>
      </c>
      <c r="AS21">
        <v>5.9081183999999993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21.869904631588824</v>
      </c>
      <c r="BB21">
        <f t="shared" si="0"/>
        <v>538.89687017144115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179.99914473059013</v>
      </c>
      <c r="L22">
        <v>0</v>
      </c>
      <c r="M22">
        <v>37.102720253415157</v>
      </c>
      <c r="N22">
        <v>51.879906009880621</v>
      </c>
      <c r="O22">
        <v>73.282206259120599</v>
      </c>
      <c r="P22">
        <v>25.681581726876178</v>
      </c>
      <c r="Q22">
        <v>0</v>
      </c>
      <c r="R22">
        <v>9.3107235841081994</v>
      </c>
      <c r="S22">
        <v>12.048373552238809</v>
      </c>
      <c r="T22">
        <v>0</v>
      </c>
      <c r="U22">
        <v>51.75935271484925</v>
      </c>
      <c r="V22">
        <v>7.9695183716075162</v>
      </c>
      <c r="W22">
        <v>15.275754319793927</v>
      </c>
      <c r="X22">
        <v>43.19177697841728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6.1510581000000011</v>
      </c>
      <c r="AG22">
        <v>29.171027160000001</v>
      </c>
      <c r="AH22">
        <v>10.27289549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2.4533711999999999</v>
      </c>
      <c r="AP22">
        <v>2.5317684000000003</v>
      </c>
      <c r="AQ22">
        <v>0</v>
      </c>
      <c r="AR22">
        <v>17.455564799999998</v>
      </c>
      <c r="AS22">
        <v>5.9081183999999993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23.662229495302221</v>
      </c>
      <c r="BB22">
        <f t="shared" si="0"/>
        <v>583.06160413559553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256.16024992046846</v>
      </c>
      <c r="L23">
        <v>0</v>
      </c>
      <c r="M23">
        <v>37.102720253415157</v>
      </c>
      <c r="N23">
        <v>51.879906009880621</v>
      </c>
      <c r="O23">
        <v>73.282206259120599</v>
      </c>
      <c r="P23">
        <v>25.681581726876178</v>
      </c>
      <c r="Q23">
        <v>0</v>
      </c>
      <c r="R23">
        <v>9.3107235841081994</v>
      </c>
      <c r="S23">
        <v>12.049947589591914</v>
      </c>
      <c r="T23">
        <v>0</v>
      </c>
      <c r="U23">
        <v>51.75935271484925</v>
      </c>
      <c r="V23">
        <v>7.9695183716075162</v>
      </c>
      <c r="W23">
        <v>15.28415737769784</v>
      </c>
      <c r="X23">
        <v>43.19177697841728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0.58025450000000001</v>
      </c>
      <c r="AE23">
        <v>0</v>
      </c>
      <c r="AF23">
        <v>6.1510581000000011</v>
      </c>
      <c r="AG23">
        <v>29.171027160000001</v>
      </c>
      <c r="AH23">
        <v>20.54579098</v>
      </c>
      <c r="AI23">
        <v>0</v>
      </c>
      <c r="AJ23">
        <v>0</v>
      </c>
      <c r="AK23">
        <v>22.964917079999996</v>
      </c>
      <c r="AL23">
        <v>8.6689999999999987</v>
      </c>
      <c r="AM23">
        <v>0</v>
      </c>
      <c r="AN23">
        <v>0</v>
      </c>
      <c r="AO23">
        <v>2.4533711999999999</v>
      </c>
      <c r="AP23">
        <v>2.5317684000000003</v>
      </c>
      <c r="AQ23">
        <v>0</v>
      </c>
      <c r="AR23">
        <v>4.8487679999999997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26.766268968791614</v>
      </c>
      <c r="BB23">
        <f t="shared" si="0"/>
        <v>659.54832195724134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256.16024992046846</v>
      </c>
      <c r="L24">
        <v>0</v>
      </c>
      <c r="M24">
        <v>37.102720253415157</v>
      </c>
      <c r="N24">
        <v>51.879906009880621</v>
      </c>
      <c r="O24">
        <v>73.282206259120599</v>
      </c>
      <c r="P24">
        <v>25.681581726876178</v>
      </c>
      <c r="Q24">
        <v>0</v>
      </c>
      <c r="R24">
        <v>9.3107235841081994</v>
      </c>
      <c r="S24">
        <v>12.049947589591914</v>
      </c>
      <c r="T24">
        <v>0</v>
      </c>
      <c r="U24">
        <v>51.75935271484925</v>
      </c>
      <c r="V24">
        <v>7.9695183716075162</v>
      </c>
      <c r="W24">
        <v>15.28415737769784</v>
      </c>
      <c r="X24">
        <v>43.19177697841728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0.58025450000000001</v>
      </c>
      <c r="AE24">
        <v>5.4099801599999999</v>
      </c>
      <c r="AF24">
        <v>6.1510581000000011</v>
      </c>
      <c r="AG24">
        <v>29.171027160000001</v>
      </c>
      <c r="AH24">
        <v>30.818686470000003</v>
      </c>
      <c r="AI24">
        <v>0</v>
      </c>
      <c r="AJ24">
        <v>0</v>
      </c>
      <c r="AK24">
        <v>22.964917079999996</v>
      </c>
      <c r="AL24">
        <v>17.337999999999997</v>
      </c>
      <c r="AM24">
        <v>0</v>
      </c>
      <c r="AN24">
        <v>0</v>
      </c>
      <c r="AO24">
        <v>2.4533711999999999</v>
      </c>
      <c r="AP24">
        <v>2.5317684000000003</v>
      </c>
      <c r="AQ24">
        <v>10.785749000000001</v>
      </c>
      <c r="AR24">
        <v>4.8487679999999997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28.136636201291623</v>
      </c>
      <c r="BB24">
        <f t="shared" si="0"/>
        <v>693.31557937474133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256.16024992046846</v>
      </c>
      <c r="L25">
        <v>0</v>
      </c>
      <c r="M25">
        <v>37.102720253415157</v>
      </c>
      <c r="N25">
        <v>51.879906009880621</v>
      </c>
      <c r="O25">
        <v>73.282206259120599</v>
      </c>
      <c r="P25">
        <v>25.681581726876178</v>
      </c>
      <c r="Q25">
        <v>0</v>
      </c>
      <c r="R25">
        <v>9.3107226216814176</v>
      </c>
      <c r="S25">
        <v>11.581685799610554</v>
      </c>
      <c r="T25">
        <v>0</v>
      </c>
      <c r="U25">
        <v>51.75935271484925</v>
      </c>
      <c r="V25">
        <v>7.5689536168148752</v>
      </c>
      <c r="W25">
        <v>15.28415737769784</v>
      </c>
      <c r="X25">
        <v>43.19177697841728</v>
      </c>
      <c r="Y25">
        <v>0</v>
      </c>
      <c r="Z25">
        <v>0</v>
      </c>
      <c r="AA25">
        <v>0</v>
      </c>
      <c r="AB25">
        <v>5.7369297999999995</v>
      </c>
      <c r="AC25">
        <v>4.2505959439999996</v>
      </c>
      <c r="AD25">
        <v>0.58025450000000001</v>
      </c>
      <c r="AE25">
        <v>6.7624751999999999</v>
      </c>
      <c r="AF25">
        <v>6.1510581000000011</v>
      </c>
      <c r="AG25">
        <v>29.171027160000001</v>
      </c>
      <c r="AH25">
        <v>41.091581959999999</v>
      </c>
      <c r="AI25">
        <v>0</v>
      </c>
      <c r="AJ25">
        <v>0</v>
      </c>
      <c r="AK25">
        <v>22.964917079999996</v>
      </c>
      <c r="AL25">
        <v>52.013999999999989</v>
      </c>
      <c r="AM25">
        <v>0</v>
      </c>
      <c r="AN25">
        <v>0</v>
      </c>
      <c r="AO25">
        <v>2.4533711999999999</v>
      </c>
      <c r="AP25">
        <v>2.5317684000000003</v>
      </c>
      <c r="AQ25">
        <v>21.571498000000002</v>
      </c>
      <c r="AR25">
        <v>4.8487679999999997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30.718664164352589</v>
      </c>
      <c r="BB25">
        <f t="shared" si="0"/>
        <v>756.93938917847959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256.16024992046846</v>
      </c>
      <c r="L26">
        <v>0</v>
      </c>
      <c r="M26">
        <v>37.102720253415157</v>
      </c>
      <c r="N26">
        <v>51.879906009880621</v>
      </c>
      <c r="O26">
        <v>73.282206259120599</v>
      </c>
      <c r="P26">
        <v>25.681581726876178</v>
      </c>
      <c r="Q26">
        <v>0</v>
      </c>
      <c r="R26">
        <v>9.3107226216814176</v>
      </c>
      <c r="S26">
        <v>11.581685799610554</v>
      </c>
      <c r="T26">
        <v>0</v>
      </c>
      <c r="U26">
        <v>51.75935271484925</v>
      </c>
      <c r="V26">
        <v>7.9671554019984621</v>
      </c>
      <c r="W26">
        <v>15.28415737769784</v>
      </c>
      <c r="X26">
        <v>43.19177697841728</v>
      </c>
      <c r="Y26">
        <v>0</v>
      </c>
      <c r="Z26">
        <v>2.8784289599999999</v>
      </c>
      <c r="AA26">
        <v>0</v>
      </c>
      <c r="AB26">
        <v>5.7369297999999995</v>
      </c>
      <c r="AC26">
        <v>8.5011918879999993</v>
      </c>
      <c r="AD26">
        <v>4.0037560500000007</v>
      </c>
      <c r="AE26">
        <v>13.5249504</v>
      </c>
      <c r="AF26">
        <v>6.1510581000000011</v>
      </c>
      <c r="AG26">
        <v>29.171027160000001</v>
      </c>
      <c r="AH26">
        <v>51.364477449999995</v>
      </c>
      <c r="AI26">
        <v>0</v>
      </c>
      <c r="AJ26">
        <v>0</v>
      </c>
      <c r="AK26">
        <v>22.964917079999996</v>
      </c>
      <c r="AL26">
        <v>52.013999999999989</v>
      </c>
      <c r="AM26">
        <v>2.2831723199999998</v>
      </c>
      <c r="AN26">
        <v>0</v>
      </c>
      <c r="AO26">
        <v>1.6786224000000003</v>
      </c>
      <c r="AP26">
        <v>2.5317684000000003</v>
      </c>
      <c r="AQ26">
        <v>21.571498000000002</v>
      </c>
      <c r="AR26">
        <v>4.8487679999999997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31.86895113953257</v>
      </c>
      <c r="BB26">
        <f t="shared" si="0"/>
        <v>785.28362465248301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256.16024992046846</v>
      </c>
      <c r="L27">
        <v>0</v>
      </c>
      <c r="M27">
        <v>37.102720253415157</v>
      </c>
      <c r="N27">
        <v>51.879906009880621</v>
      </c>
      <c r="O27">
        <v>73.282206259120599</v>
      </c>
      <c r="P27">
        <v>25.681581726876178</v>
      </c>
      <c r="Q27">
        <v>0</v>
      </c>
      <c r="R27">
        <v>9.3107226216814176</v>
      </c>
      <c r="S27">
        <v>11.581685799610554</v>
      </c>
      <c r="T27">
        <v>0</v>
      </c>
      <c r="U27">
        <v>51.75935271484925</v>
      </c>
      <c r="V27">
        <v>7.9676008279816521</v>
      </c>
      <c r="W27">
        <v>15.28415737769784</v>
      </c>
      <c r="X27">
        <v>43.19177697841728</v>
      </c>
      <c r="Y27">
        <v>0</v>
      </c>
      <c r="Z27">
        <v>5.7568579199999999</v>
      </c>
      <c r="AA27">
        <v>6.170478912000001</v>
      </c>
      <c r="AB27">
        <v>11.532399699999999</v>
      </c>
      <c r="AC27">
        <v>12.764651820900001</v>
      </c>
      <c r="AD27">
        <v>8.0075121000000014</v>
      </c>
      <c r="AE27">
        <v>21.696274600000002</v>
      </c>
      <c r="AF27">
        <v>6.1510581000000011</v>
      </c>
      <c r="AG27">
        <v>29.171027160000001</v>
      </c>
      <c r="AH27">
        <v>61.637372940000006</v>
      </c>
      <c r="AI27">
        <v>0</v>
      </c>
      <c r="AJ27">
        <v>0</v>
      </c>
      <c r="AK27">
        <v>22.964917079999996</v>
      </c>
      <c r="AL27">
        <v>52.013999999999989</v>
      </c>
      <c r="AM27">
        <v>4.5663446400000014</v>
      </c>
      <c r="AN27">
        <v>0</v>
      </c>
      <c r="AO27">
        <v>1.6786224000000003</v>
      </c>
      <c r="AP27">
        <v>2.5317684000000003</v>
      </c>
      <c r="AQ27">
        <v>32.357247000000001</v>
      </c>
      <c r="AR27">
        <v>4.8487679999999997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33.999332818799836</v>
      </c>
      <c r="BB27">
        <f t="shared" si="0"/>
        <v>837.77842316409919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256.16726031077815</v>
      </c>
      <c r="L28">
        <v>0</v>
      </c>
      <c r="M28">
        <v>37.102720253415157</v>
      </c>
      <c r="N28">
        <v>51.879906009880621</v>
      </c>
      <c r="O28">
        <v>73.282206259120599</v>
      </c>
      <c r="P28">
        <v>25.681581726876178</v>
      </c>
      <c r="Q28">
        <v>0</v>
      </c>
      <c r="R28">
        <v>9.3112074128620517</v>
      </c>
      <c r="S28">
        <v>11.456815653392491</v>
      </c>
      <c r="T28">
        <v>0</v>
      </c>
      <c r="U28">
        <v>51.75935271484925</v>
      </c>
      <c r="V28">
        <v>5.3849383593220335</v>
      </c>
      <c r="W28">
        <v>15.28415737769784</v>
      </c>
      <c r="X28">
        <v>43.19177697841728</v>
      </c>
      <c r="Y28">
        <v>0</v>
      </c>
      <c r="Z28">
        <v>5.7568579199999999</v>
      </c>
      <c r="AA28">
        <v>12.340957824000002</v>
      </c>
      <c r="AB28">
        <v>17.35128564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29.171027160000001</v>
      </c>
      <c r="AH28">
        <v>61.637372940000006</v>
      </c>
      <c r="AI28">
        <v>1.6773518999999999</v>
      </c>
      <c r="AJ28">
        <v>0</v>
      </c>
      <c r="AK28">
        <v>22.964917079999996</v>
      </c>
      <c r="AL28">
        <v>52.013999999999989</v>
      </c>
      <c r="AM28">
        <v>6.9548941440000007</v>
      </c>
      <c r="AN28">
        <v>0</v>
      </c>
      <c r="AO28">
        <v>1.6786224000000003</v>
      </c>
      <c r="AP28">
        <v>2.5317684000000003</v>
      </c>
      <c r="AQ28">
        <v>43.142996000000004</v>
      </c>
      <c r="AR28">
        <v>4.8487679999999997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35.234030935673793</v>
      </c>
      <c r="BB28">
        <f t="shared" si="0"/>
        <v>868.20266276983796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256.16726031077815</v>
      </c>
      <c r="L29">
        <v>0</v>
      </c>
      <c r="M29">
        <v>37.102720253415157</v>
      </c>
      <c r="N29">
        <v>51.879906009880621</v>
      </c>
      <c r="O29">
        <v>73.282206259120599</v>
      </c>
      <c r="P29">
        <v>25.681581726876178</v>
      </c>
      <c r="Q29">
        <v>0</v>
      </c>
      <c r="R29">
        <v>9.3112074128620517</v>
      </c>
      <c r="S29">
        <v>11.580029585798819</v>
      </c>
      <c r="T29">
        <v>0</v>
      </c>
      <c r="U29">
        <v>51.75935271484925</v>
      </c>
      <c r="V29">
        <v>6.2623306870897153</v>
      </c>
      <c r="W29">
        <v>15.28415737769784</v>
      </c>
      <c r="X29">
        <v>43.19177697841728</v>
      </c>
      <c r="Y29">
        <v>0</v>
      </c>
      <c r="Z29">
        <v>5.7568579199999999</v>
      </c>
      <c r="AA29">
        <v>12.340957824000002</v>
      </c>
      <c r="AB29">
        <v>17.35128564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29.171027160000001</v>
      </c>
      <c r="AH29">
        <v>61.637372940000006</v>
      </c>
      <c r="AI29">
        <v>7.268524900000001</v>
      </c>
      <c r="AJ29">
        <v>0</v>
      </c>
      <c r="AK29">
        <v>22.964917079999996</v>
      </c>
      <c r="AL29">
        <v>17.337999999999997</v>
      </c>
      <c r="AM29">
        <v>6.9548941440000007</v>
      </c>
      <c r="AN29">
        <v>0</v>
      </c>
      <c r="AO29">
        <v>1.6786224000000003</v>
      </c>
      <c r="AP29">
        <v>2.5317684000000003</v>
      </c>
      <c r="AQ29">
        <v>43.142996000000004</v>
      </c>
      <c r="AR29">
        <v>4.8487679999999997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34.138746711353789</v>
      </c>
      <c r="BB29">
        <f t="shared" si="0"/>
        <v>841.21372625433196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256.16726031077815</v>
      </c>
      <c r="L30">
        <v>0</v>
      </c>
      <c r="M30">
        <v>37.102720253415157</v>
      </c>
      <c r="N30">
        <v>51.879906009880621</v>
      </c>
      <c r="O30">
        <v>73.282206259120599</v>
      </c>
      <c r="P30">
        <v>25.681581726876178</v>
      </c>
      <c r="Q30">
        <v>0</v>
      </c>
      <c r="R30">
        <v>9.3112074128620517</v>
      </c>
      <c r="S30">
        <v>11.580029585798819</v>
      </c>
      <c r="T30">
        <v>0</v>
      </c>
      <c r="U30">
        <v>51.75935271484925</v>
      </c>
      <c r="V30">
        <v>5.3849383593220335</v>
      </c>
      <c r="W30">
        <v>15.28415737769784</v>
      </c>
      <c r="X30">
        <v>43.19177697841728</v>
      </c>
      <c r="Y30">
        <v>0</v>
      </c>
      <c r="Z30">
        <v>5.7568579199999999</v>
      </c>
      <c r="AA30">
        <v>12.340957824000002</v>
      </c>
      <c r="AB30">
        <v>17.35128564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29.171027160000001</v>
      </c>
      <c r="AH30">
        <v>61.637372940000006</v>
      </c>
      <c r="AI30">
        <v>7.268524900000001</v>
      </c>
      <c r="AJ30">
        <v>0</v>
      </c>
      <c r="AK30">
        <v>22.964917079999996</v>
      </c>
      <c r="AL30">
        <v>8.6689999999999987</v>
      </c>
      <c r="AM30">
        <v>6.9548941440000007</v>
      </c>
      <c r="AN30">
        <v>0</v>
      </c>
      <c r="AO30">
        <v>1.6786224000000003</v>
      </c>
      <c r="AP30">
        <v>2.5317684000000003</v>
      </c>
      <c r="AQ30">
        <v>43.142996000000004</v>
      </c>
      <c r="AR30">
        <v>17.455564799999998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34.25810225832744</v>
      </c>
      <c r="BB30">
        <f t="shared" si="0"/>
        <v>844.15477517959073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256.16726031077815</v>
      </c>
      <c r="L31">
        <v>0</v>
      </c>
      <c r="M31">
        <v>37.102720253415157</v>
      </c>
      <c r="N31">
        <v>60.785285977859786</v>
      </c>
      <c r="O31">
        <v>79.806470772116285</v>
      </c>
      <c r="P31">
        <v>25.681581726876178</v>
      </c>
      <c r="Q31">
        <v>0</v>
      </c>
      <c r="R31">
        <v>9.3112074128620517</v>
      </c>
      <c r="S31">
        <v>11.580029585798819</v>
      </c>
      <c r="T31">
        <v>0</v>
      </c>
      <c r="U31">
        <v>51.75935271484925</v>
      </c>
      <c r="V31">
        <v>5.4684650400667776</v>
      </c>
      <c r="W31">
        <v>15.28415737769784</v>
      </c>
      <c r="X31">
        <v>43.19177697841728</v>
      </c>
      <c r="Y31">
        <v>0</v>
      </c>
      <c r="Z31">
        <v>5.7568579199999999</v>
      </c>
      <c r="AA31">
        <v>12.340957824000002</v>
      </c>
      <c r="AB31">
        <v>17.35128564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29.171027160000001</v>
      </c>
      <c r="AH31">
        <v>61.637372940000006</v>
      </c>
      <c r="AI31">
        <v>7.268524900000001</v>
      </c>
      <c r="AJ31">
        <v>0</v>
      </c>
      <c r="AK31">
        <v>22.964917079999996</v>
      </c>
      <c r="AL31">
        <v>8.6689999999999987</v>
      </c>
      <c r="AM31">
        <v>6.9548941440000007</v>
      </c>
      <c r="AN31">
        <v>0</v>
      </c>
      <c r="AO31">
        <v>1.6786224000000003</v>
      </c>
      <c r="AP31">
        <v>2.5317684000000003</v>
      </c>
      <c r="AQ31">
        <v>43.142996000000004</v>
      </c>
      <c r="AR31">
        <v>17.455564799999998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34.770949258171981</v>
      </c>
      <c r="BB31">
        <f t="shared" si="0"/>
        <v>856.79185198146581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256.16726031077815</v>
      </c>
      <c r="L32">
        <v>0</v>
      </c>
      <c r="M32">
        <v>37.102720253415157</v>
      </c>
      <c r="N32">
        <v>60.785285977859786</v>
      </c>
      <c r="O32">
        <v>79.806470772116285</v>
      </c>
      <c r="P32">
        <v>25.681581726876178</v>
      </c>
      <c r="Q32">
        <v>0</v>
      </c>
      <c r="R32">
        <v>9.3112074128620517</v>
      </c>
      <c r="S32">
        <v>11.580029585798819</v>
      </c>
      <c r="T32">
        <v>0</v>
      </c>
      <c r="U32">
        <v>51.75935271484925</v>
      </c>
      <c r="V32">
        <v>5.4684650400667776</v>
      </c>
      <c r="W32">
        <v>15.28415737769784</v>
      </c>
      <c r="X32">
        <v>43.19177697841728</v>
      </c>
      <c r="Y32">
        <v>0</v>
      </c>
      <c r="Z32">
        <v>5.7568579199999999</v>
      </c>
      <c r="AA32">
        <v>12.340957824000002</v>
      </c>
      <c r="AB32">
        <v>17.35128564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29.171027160000001</v>
      </c>
      <c r="AH32">
        <v>61.637372940000006</v>
      </c>
      <c r="AI32">
        <v>7.268524900000001</v>
      </c>
      <c r="AJ32">
        <v>0</v>
      </c>
      <c r="AK32">
        <v>22.964917079999996</v>
      </c>
      <c r="AL32">
        <v>8.6689999999999987</v>
      </c>
      <c r="AM32">
        <v>6.9548941440000007</v>
      </c>
      <c r="AN32">
        <v>0</v>
      </c>
      <c r="AO32">
        <v>1.6786224000000003</v>
      </c>
      <c r="AP32">
        <v>2.5317684000000003</v>
      </c>
      <c r="AQ32">
        <v>43.142996000000004</v>
      </c>
      <c r="AR32">
        <v>4.8487679999999997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34.279284182971985</v>
      </c>
      <c r="BB32">
        <f t="shared" si="0"/>
        <v>844.6767202566657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256.16726031077815</v>
      </c>
      <c r="L33">
        <v>0</v>
      </c>
      <c r="M33">
        <v>37.102720253415157</v>
      </c>
      <c r="N33">
        <v>60.785285977859786</v>
      </c>
      <c r="O33">
        <v>79.806470772116285</v>
      </c>
      <c r="P33">
        <v>25.681581726876178</v>
      </c>
      <c r="Q33">
        <v>0</v>
      </c>
      <c r="R33">
        <v>9.3112074128620517</v>
      </c>
      <c r="S33">
        <v>11.580029585798819</v>
      </c>
      <c r="T33">
        <v>0</v>
      </c>
      <c r="U33">
        <v>51.75935271484925</v>
      </c>
      <c r="V33">
        <v>5.4684650400667776</v>
      </c>
      <c r="W33">
        <v>15.28415737769784</v>
      </c>
      <c r="X33">
        <v>43.19177697841728</v>
      </c>
      <c r="Y33">
        <v>0</v>
      </c>
      <c r="Z33">
        <v>2.8769796000000007</v>
      </c>
      <c r="AA33">
        <v>12.340957824000002</v>
      </c>
      <c r="AB33">
        <v>17.35128564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29.171027160000001</v>
      </c>
      <c r="AH33">
        <v>61.637372940000006</v>
      </c>
      <c r="AI33">
        <v>7.268524900000001</v>
      </c>
      <c r="AJ33">
        <v>0</v>
      </c>
      <c r="AK33">
        <v>22.964917079999996</v>
      </c>
      <c r="AL33">
        <v>8.6689999999999987</v>
      </c>
      <c r="AM33">
        <v>6.9548941440000007</v>
      </c>
      <c r="AN33">
        <v>0</v>
      </c>
      <c r="AO33">
        <v>1.6786224000000003</v>
      </c>
      <c r="AP33">
        <v>4.500921599999999</v>
      </c>
      <c r="AQ33">
        <v>43.142996000000004</v>
      </c>
      <c r="AR33">
        <v>4.8487679999999997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34.24376607897198</v>
      </c>
      <c r="BB33">
        <f t="shared" si="0"/>
        <v>843.80151324066571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256.16726031077815</v>
      </c>
      <c r="L34">
        <v>0</v>
      </c>
      <c r="M34">
        <v>37.102720253415157</v>
      </c>
      <c r="N34">
        <v>51.879906009880621</v>
      </c>
      <c r="O34">
        <v>73.282206259120599</v>
      </c>
      <c r="P34">
        <v>25.681581726876178</v>
      </c>
      <c r="Q34">
        <v>0</v>
      </c>
      <c r="R34">
        <v>9.3112074128620517</v>
      </c>
      <c r="S34">
        <v>11.580029585798819</v>
      </c>
      <c r="T34">
        <v>0</v>
      </c>
      <c r="U34">
        <v>51.75935271484925</v>
      </c>
      <c r="V34">
        <v>5.4684650400667776</v>
      </c>
      <c r="W34">
        <v>15.28415737769784</v>
      </c>
      <c r="X34">
        <v>43.19177697841728</v>
      </c>
      <c r="Y34">
        <v>0</v>
      </c>
      <c r="Z34">
        <v>2.8769796000000007</v>
      </c>
      <c r="AA34">
        <v>6.170478912000001</v>
      </c>
      <c r="AB34">
        <v>17.3278696</v>
      </c>
      <c r="AC34">
        <v>8.5011918879999993</v>
      </c>
      <c r="AD34">
        <v>4.0037560500000007</v>
      </c>
      <c r="AE34">
        <v>21.696274600000002</v>
      </c>
      <c r="AF34">
        <v>6.1510581000000011</v>
      </c>
      <c r="AG34">
        <v>29.171027160000001</v>
      </c>
      <c r="AH34">
        <v>51.364477449999995</v>
      </c>
      <c r="AI34">
        <v>7.268524900000001</v>
      </c>
      <c r="AJ34">
        <v>0</v>
      </c>
      <c r="AK34">
        <v>22.964917079999996</v>
      </c>
      <c r="AL34">
        <v>8.6689999999999987</v>
      </c>
      <c r="AM34">
        <v>4.6248875200000006</v>
      </c>
      <c r="AN34">
        <v>0</v>
      </c>
      <c r="AO34">
        <v>1.6786224000000003</v>
      </c>
      <c r="AP34">
        <v>4.500921599999999</v>
      </c>
      <c r="AQ34">
        <v>31.440239999999996</v>
      </c>
      <c r="AR34">
        <v>4.8487679999999997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31.836906322235013</v>
      </c>
      <c r="BB34">
        <f t="shared" si="0"/>
        <v>784.49399956752757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256.16726031077815</v>
      </c>
      <c r="L35">
        <v>0</v>
      </c>
      <c r="M35">
        <v>31.890595238095234</v>
      </c>
      <c r="N35">
        <v>51.879906009880621</v>
      </c>
      <c r="O35">
        <v>73.282206259120599</v>
      </c>
      <c r="P35">
        <v>25.681581726876178</v>
      </c>
      <c r="Q35">
        <v>0</v>
      </c>
      <c r="R35">
        <v>9.3112074128620517</v>
      </c>
      <c r="S35">
        <v>11.580029585798819</v>
      </c>
      <c r="T35">
        <v>0</v>
      </c>
      <c r="U35">
        <v>51.75935271484925</v>
      </c>
      <c r="V35">
        <v>5.3762381962616814</v>
      </c>
      <c r="W35">
        <v>15.28415737769784</v>
      </c>
      <c r="X35">
        <v>43.19177697841728</v>
      </c>
      <c r="Y35">
        <v>0</v>
      </c>
      <c r="Z35">
        <v>2.8784289599999999</v>
      </c>
      <c r="AA35">
        <v>0</v>
      </c>
      <c r="AB35">
        <v>17.3278696</v>
      </c>
      <c r="AC35">
        <v>4.2505959439999996</v>
      </c>
      <c r="AD35">
        <v>4.0037560500000007</v>
      </c>
      <c r="AE35">
        <v>13.5249504</v>
      </c>
      <c r="AF35">
        <v>6.1510581000000011</v>
      </c>
      <c r="AG35">
        <v>29.171027160000001</v>
      </c>
      <c r="AH35">
        <v>41.091581959999999</v>
      </c>
      <c r="AI35">
        <v>1.6773518999999999</v>
      </c>
      <c r="AJ35">
        <v>0</v>
      </c>
      <c r="AK35">
        <v>22.964917079999996</v>
      </c>
      <c r="AL35">
        <v>8.6689999999999987</v>
      </c>
      <c r="AM35">
        <v>4.6248875200000006</v>
      </c>
      <c r="AN35">
        <v>0</v>
      </c>
      <c r="AO35">
        <v>1.6786224000000003</v>
      </c>
      <c r="AP35">
        <v>4.500921599999999</v>
      </c>
      <c r="AQ35">
        <v>31.440239999999996</v>
      </c>
      <c r="AR35">
        <v>4.8487679999999997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30.286289723755889</v>
      </c>
      <c r="BB35">
        <f t="shared" si="0"/>
        <v>746.28524612088142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256.16726031077815</v>
      </c>
      <c r="L36">
        <v>0</v>
      </c>
      <c r="M36">
        <v>31.890595238095234</v>
      </c>
      <c r="N36">
        <v>51.879906009880621</v>
      </c>
      <c r="O36">
        <v>73.282206259120599</v>
      </c>
      <c r="P36">
        <v>25.681581726876178</v>
      </c>
      <c r="Q36">
        <v>0</v>
      </c>
      <c r="R36">
        <v>9.3112074128620517</v>
      </c>
      <c r="S36">
        <v>11.580029585798819</v>
      </c>
      <c r="T36">
        <v>0</v>
      </c>
      <c r="U36">
        <v>51.75935271484925</v>
      </c>
      <c r="V36">
        <v>5.3762381962616814</v>
      </c>
      <c r="W36">
        <v>15.28415737769784</v>
      </c>
      <c r="X36">
        <v>43.19177697841728</v>
      </c>
      <c r="Y36">
        <v>0</v>
      </c>
      <c r="Z36">
        <v>2.8784289599999999</v>
      </c>
      <c r="AA36">
        <v>0</v>
      </c>
      <c r="AB36">
        <v>11.532399699999999</v>
      </c>
      <c r="AC36">
        <v>0</v>
      </c>
      <c r="AD36">
        <v>4.0037560500000007</v>
      </c>
      <c r="AE36">
        <v>13.5249504</v>
      </c>
      <c r="AF36">
        <v>6.1510581000000011</v>
      </c>
      <c r="AG36">
        <v>29.171027160000001</v>
      </c>
      <c r="AH36">
        <v>41.091581959999999</v>
      </c>
      <c r="AI36">
        <v>1.3977932499999999</v>
      </c>
      <c r="AJ36">
        <v>0</v>
      </c>
      <c r="AK36">
        <v>22.964917079999996</v>
      </c>
      <c r="AL36">
        <v>8.6689999999999987</v>
      </c>
      <c r="AM36">
        <v>2.2831723199999998</v>
      </c>
      <c r="AN36">
        <v>0</v>
      </c>
      <c r="AO36">
        <v>1.6786224000000003</v>
      </c>
      <c r="AP36">
        <v>4.500921599999999</v>
      </c>
      <c r="AQ36">
        <v>23.405512000000005</v>
      </c>
      <c r="AR36">
        <v>4.8487679999999997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29.478908766155907</v>
      </c>
      <c r="BB36">
        <f t="shared" si="0"/>
        <v>726.39055938448143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256.16726031077815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25.681581726876178</v>
      </c>
      <c r="Q37">
        <v>0</v>
      </c>
      <c r="R37">
        <v>9.3112074128620517</v>
      </c>
      <c r="S37">
        <v>11.580029585798819</v>
      </c>
      <c r="T37">
        <v>0</v>
      </c>
      <c r="U37">
        <v>51.75935271484925</v>
      </c>
      <c r="V37">
        <v>5.3762381962616814</v>
      </c>
      <c r="W37">
        <v>15.28415737769784</v>
      </c>
      <c r="X37">
        <v>43.19177697841728</v>
      </c>
      <c r="Y37">
        <v>0</v>
      </c>
      <c r="Z37">
        <v>2.8784289599999999</v>
      </c>
      <c r="AA37">
        <v>0</v>
      </c>
      <c r="AB37">
        <v>11.532399699999999</v>
      </c>
      <c r="AC37">
        <v>0</v>
      </c>
      <c r="AD37">
        <v>0.58025450000000001</v>
      </c>
      <c r="AE37">
        <v>6.7624751999999999</v>
      </c>
      <c r="AF37">
        <v>6.1510581000000011</v>
      </c>
      <c r="AG37">
        <v>29.171027160000001</v>
      </c>
      <c r="AH37">
        <v>24.954401999999998</v>
      </c>
      <c r="AI37">
        <v>1.3977932499999999</v>
      </c>
      <c r="AJ37">
        <v>0</v>
      </c>
      <c r="AK37">
        <v>22.964917079999996</v>
      </c>
      <c r="AL37">
        <v>8.6689999999999987</v>
      </c>
      <c r="AM37">
        <v>0</v>
      </c>
      <c r="AN37">
        <v>0</v>
      </c>
      <c r="AO37">
        <v>1.6786224000000003</v>
      </c>
      <c r="AP37">
        <v>2.5317684000000003</v>
      </c>
      <c r="AQ37">
        <v>10.480080000000003</v>
      </c>
      <c r="AR37">
        <v>17.455564799999998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28.366205351855903</v>
      </c>
      <c r="BB37">
        <f t="shared" si="0"/>
        <v>698.97239272878176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256.16726031077815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25.681581726876178</v>
      </c>
      <c r="Q38">
        <v>0</v>
      </c>
      <c r="R38">
        <v>9.3112074128620517</v>
      </c>
      <c r="S38">
        <v>11.580029585798819</v>
      </c>
      <c r="T38">
        <v>0</v>
      </c>
      <c r="U38">
        <v>51.75935271484925</v>
      </c>
      <c r="V38">
        <v>5.3762381962616814</v>
      </c>
      <c r="W38">
        <v>15.28415737769784</v>
      </c>
      <c r="X38">
        <v>43.19177697841728</v>
      </c>
      <c r="Y38">
        <v>0</v>
      </c>
      <c r="Z38">
        <v>2.8784289599999999</v>
      </c>
      <c r="AA38">
        <v>0</v>
      </c>
      <c r="AB38">
        <v>5.7369297999999995</v>
      </c>
      <c r="AC38">
        <v>0</v>
      </c>
      <c r="AD38">
        <v>0.58025450000000001</v>
      </c>
      <c r="AE38">
        <v>6.7624751999999999</v>
      </c>
      <c r="AF38">
        <v>6.1510581000000011</v>
      </c>
      <c r="AG38">
        <v>29.171027160000001</v>
      </c>
      <c r="AH38">
        <v>8.3181340000000006</v>
      </c>
      <c r="AI38">
        <v>1.3977932499999999</v>
      </c>
      <c r="AJ38">
        <v>0</v>
      </c>
      <c r="AK38">
        <v>22.964917079999996</v>
      </c>
      <c r="AL38">
        <v>8.6689999999999987</v>
      </c>
      <c r="AM38">
        <v>0</v>
      </c>
      <c r="AN38">
        <v>0</v>
      </c>
      <c r="AO38">
        <v>1.6786224000000003</v>
      </c>
      <c r="AP38">
        <v>2.5317684000000003</v>
      </c>
      <c r="AQ38">
        <v>10.480080000000003</v>
      </c>
      <c r="AR38">
        <v>17.455564799999998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27.728696760155898</v>
      </c>
      <c r="BB38">
        <f t="shared" si="0"/>
        <v>683.26352537248169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256.16726031077815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25.681581726876178</v>
      </c>
      <c r="Q39">
        <v>0</v>
      </c>
      <c r="R39">
        <v>9.3112074128620517</v>
      </c>
      <c r="S39">
        <v>11.580029585798819</v>
      </c>
      <c r="T39">
        <v>0</v>
      </c>
      <c r="U39">
        <v>51.75935271484925</v>
      </c>
      <c r="V39">
        <v>5.42572331707317</v>
      </c>
      <c r="W39">
        <v>15.28415737769784</v>
      </c>
      <c r="X39">
        <v>43.19177697841728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3.4815269999999998</v>
      </c>
      <c r="AE39">
        <v>0</v>
      </c>
      <c r="AF39">
        <v>0</v>
      </c>
      <c r="AG39">
        <v>29.171027160000001</v>
      </c>
      <c r="AH39">
        <v>8.3181340000000006</v>
      </c>
      <c r="AI39">
        <v>1.3977932499999999</v>
      </c>
      <c r="AJ39">
        <v>0</v>
      </c>
      <c r="AK39">
        <v>22.964917079999996</v>
      </c>
      <c r="AL39">
        <v>8.6689999999999987</v>
      </c>
      <c r="AM39">
        <v>0</v>
      </c>
      <c r="AN39">
        <v>0</v>
      </c>
      <c r="AO39">
        <v>1.291248</v>
      </c>
      <c r="AP39">
        <v>2.5317684000000003</v>
      </c>
      <c r="AQ39">
        <v>0</v>
      </c>
      <c r="AR39">
        <v>4.8487679999999997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26.200912551154893</v>
      </c>
      <c r="BB39">
        <f t="shared" si="0"/>
        <v>645.61735290229399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256.16726031077815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25.681581726876178</v>
      </c>
      <c r="Q40">
        <v>0</v>
      </c>
      <c r="R40">
        <v>9.3112074128620517</v>
      </c>
      <c r="S40">
        <v>11.580029585798819</v>
      </c>
      <c r="T40">
        <v>0</v>
      </c>
      <c r="U40">
        <v>51.75935271484925</v>
      </c>
      <c r="V40">
        <v>5.42572331707317</v>
      </c>
      <c r="W40">
        <v>15.28415737769784</v>
      </c>
      <c r="X40">
        <v>43.19177697841728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3.4815269999999998</v>
      </c>
      <c r="AE40">
        <v>0</v>
      </c>
      <c r="AF40">
        <v>0</v>
      </c>
      <c r="AG40">
        <v>29.171027160000001</v>
      </c>
      <c r="AH40">
        <v>7.3199579199999985</v>
      </c>
      <c r="AI40">
        <v>0</v>
      </c>
      <c r="AJ40">
        <v>0</v>
      </c>
      <c r="AK40">
        <v>22.964917079999996</v>
      </c>
      <c r="AL40">
        <v>8.6689999999999987</v>
      </c>
      <c r="AM40">
        <v>0</v>
      </c>
      <c r="AN40">
        <v>0</v>
      </c>
      <c r="AO40">
        <v>1.291248</v>
      </c>
      <c r="AP40">
        <v>2.5317684000000003</v>
      </c>
      <c r="AQ40">
        <v>0</v>
      </c>
      <c r="AR40">
        <v>4.8487679999999997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25.995211406254889</v>
      </c>
      <c r="BB40">
        <f t="shared" si="0"/>
        <v>640.54865575719418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256.16322765821047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24.536940686784597</v>
      </c>
      <c r="Q41">
        <v>0</v>
      </c>
      <c r="R41">
        <v>9.3112074128620517</v>
      </c>
      <c r="S41">
        <v>11.580029585798819</v>
      </c>
      <c r="T41">
        <v>0</v>
      </c>
      <c r="U41">
        <v>51.75935271484925</v>
      </c>
      <c r="V41">
        <v>5.3130785996563574</v>
      </c>
      <c r="W41">
        <v>15.28415737769784</v>
      </c>
      <c r="X41">
        <v>43.19177697841728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3.4815269999999998</v>
      </c>
      <c r="AE41">
        <v>0</v>
      </c>
      <c r="AF41">
        <v>0</v>
      </c>
      <c r="AG41">
        <v>29.171027160000001</v>
      </c>
      <c r="AH41">
        <v>0</v>
      </c>
      <c r="AI41">
        <v>0</v>
      </c>
      <c r="AJ41">
        <v>0</v>
      </c>
      <c r="AK41">
        <v>22.964917079999996</v>
      </c>
      <c r="AL41">
        <v>8.6689999999999987</v>
      </c>
      <c r="AM41">
        <v>0</v>
      </c>
      <c r="AN41">
        <v>0</v>
      </c>
      <c r="AO41">
        <v>1.1621231999999999</v>
      </c>
      <c r="AP41">
        <v>2.5317684000000003</v>
      </c>
      <c r="AQ41">
        <v>0</v>
      </c>
      <c r="AR41">
        <v>4.8487679999999997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25.505734654566179</v>
      </c>
      <c r="BB41">
        <f t="shared" si="0"/>
        <v>628.48745441880681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256.16322765821047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24.536940686784597</v>
      </c>
      <c r="Q42">
        <v>0</v>
      </c>
      <c r="R42">
        <v>9.3112074128620517</v>
      </c>
      <c r="S42">
        <v>11.580029585798819</v>
      </c>
      <c r="T42">
        <v>0</v>
      </c>
      <c r="U42">
        <v>51.75935271484925</v>
      </c>
      <c r="V42">
        <v>5.3130785996563574</v>
      </c>
      <c r="W42">
        <v>15.28415737769784</v>
      </c>
      <c r="X42">
        <v>43.19177697841728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3.4815269999999998</v>
      </c>
      <c r="AE42">
        <v>0</v>
      </c>
      <c r="AF42">
        <v>0</v>
      </c>
      <c r="AG42">
        <v>29.171027160000001</v>
      </c>
      <c r="AH42">
        <v>0</v>
      </c>
      <c r="AI42">
        <v>0</v>
      </c>
      <c r="AJ42">
        <v>0</v>
      </c>
      <c r="AK42">
        <v>22.964917079999996</v>
      </c>
      <c r="AL42">
        <v>8.6689999999999987</v>
      </c>
      <c r="AM42">
        <v>0</v>
      </c>
      <c r="AN42">
        <v>0</v>
      </c>
      <c r="AO42">
        <v>1.1621231999999999</v>
      </c>
      <c r="AP42">
        <v>2.5317684000000003</v>
      </c>
      <c r="AQ42">
        <v>0</v>
      </c>
      <c r="AR42">
        <v>4.8487679999999997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25.505734654566179</v>
      </c>
      <c r="BB42">
        <f t="shared" si="0"/>
        <v>628.48745441880681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256.16482589456433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24.536940686784597</v>
      </c>
      <c r="Q43">
        <v>0</v>
      </c>
      <c r="R43">
        <v>9.3112074128620517</v>
      </c>
      <c r="S43">
        <v>11.580029585798819</v>
      </c>
      <c r="T43">
        <v>0</v>
      </c>
      <c r="U43">
        <v>51.75935271484925</v>
      </c>
      <c r="V43">
        <v>5.42572331707317</v>
      </c>
      <c r="W43">
        <v>15.28415737769784</v>
      </c>
      <c r="X43">
        <v>43.19177697841728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3.4815269999999998</v>
      </c>
      <c r="AE43">
        <v>0</v>
      </c>
      <c r="AF43">
        <v>0</v>
      </c>
      <c r="AG43">
        <v>29.171027160000001</v>
      </c>
      <c r="AH43">
        <v>0</v>
      </c>
      <c r="AI43">
        <v>0</v>
      </c>
      <c r="AJ43">
        <v>0</v>
      </c>
      <c r="AK43">
        <v>22.964917079999996</v>
      </c>
      <c r="AL43">
        <v>8.6689999999999987</v>
      </c>
      <c r="AM43">
        <v>0</v>
      </c>
      <c r="AN43">
        <v>0</v>
      </c>
      <c r="AO43">
        <v>1.1621231999999999</v>
      </c>
      <c r="AP43">
        <v>2.5317684000000003</v>
      </c>
      <c r="AQ43">
        <v>0</v>
      </c>
      <c r="AR43">
        <v>4.8487679999999997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25.510190096394968</v>
      </c>
      <c r="BB43">
        <f t="shared" si="0"/>
        <v>628.59724193074874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256.16482589456433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24.536940686784597</v>
      </c>
      <c r="Q44">
        <v>0</v>
      </c>
      <c r="R44">
        <v>9.3112074128620517</v>
      </c>
      <c r="S44">
        <v>11.580029585798819</v>
      </c>
      <c r="T44">
        <v>0</v>
      </c>
      <c r="U44">
        <v>51.75935271484925</v>
      </c>
      <c r="V44">
        <v>5.42572331707317</v>
      </c>
      <c r="W44">
        <v>15.28415737769784</v>
      </c>
      <c r="X44">
        <v>43.19177697841728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3.4815269999999998</v>
      </c>
      <c r="AE44">
        <v>0</v>
      </c>
      <c r="AF44">
        <v>0</v>
      </c>
      <c r="AG44">
        <v>29.171027160000001</v>
      </c>
      <c r="AH44">
        <v>0</v>
      </c>
      <c r="AI44">
        <v>0</v>
      </c>
      <c r="AJ44">
        <v>0</v>
      </c>
      <c r="AK44">
        <v>22.964917079999996</v>
      </c>
      <c r="AL44">
        <v>8.6689999999999987</v>
      </c>
      <c r="AM44">
        <v>0</v>
      </c>
      <c r="AN44">
        <v>0</v>
      </c>
      <c r="AO44">
        <v>1.1621231999999999</v>
      </c>
      <c r="AP44">
        <v>2.5317684000000003</v>
      </c>
      <c r="AQ44">
        <v>0</v>
      </c>
      <c r="AR44">
        <v>17.455564799999998</v>
      </c>
      <c r="AS44">
        <v>10.811856672000001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26.151625885194967</v>
      </c>
      <c r="BB44">
        <f t="shared" si="0"/>
        <v>644.40287990194872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256.16482589456433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24.536940686784597</v>
      </c>
      <c r="Q45">
        <v>0</v>
      </c>
      <c r="R45">
        <v>9.3112074128620517</v>
      </c>
      <c r="S45">
        <v>11.580029585798819</v>
      </c>
      <c r="T45">
        <v>0</v>
      </c>
      <c r="U45">
        <v>51.75935271484925</v>
      </c>
      <c r="V45">
        <v>5.42572331707317</v>
      </c>
      <c r="W45">
        <v>15.28415737769784</v>
      </c>
      <c r="X45">
        <v>43.19177697841728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3.4815269999999998</v>
      </c>
      <c r="AE45">
        <v>0</v>
      </c>
      <c r="AF45">
        <v>0</v>
      </c>
      <c r="AG45">
        <v>29.171027160000001</v>
      </c>
      <c r="AH45">
        <v>0</v>
      </c>
      <c r="AI45">
        <v>0</v>
      </c>
      <c r="AJ45">
        <v>0</v>
      </c>
      <c r="AK45">
        <v>22.964917079999996</v>
      </c>
      <c r="AL45">
        <v>8.6689999999999987</v>
      </c>
      <c r="AM45">
        <v>0</v>
      </c>
      <c r="AN45">
        <v>0</v>
      </c>
      <c r="AO45">
        <v>1.1621231999999999</v>
      </c>
      <c r="AP45">
        <v>2.5317684000000003</v>
      </c>
      <c r="AQ45">
        <v>0</v>
      </c>
      <c r="AR45">
        <v>17.455564799999998</v>
      </c>
      <c r="AS45">
        <v>10.811856672000001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26.151625885194967</v>
      </c>
      <c r="BB45">
        <f t="shared" si="0"/>
        <v>644.40287990194872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256.16482589456433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24.536940686784597</v>
      </c>
      <c r="Q46">
        <v>0</v>
      </c>
      <c r="R46">
        <v>9.3112074128620517</v>
      </c>
      <c r="S46">
        <v>11.580029585798819</v>
      </c>
      <c r="T46">
        <v>0</v>
      </c>
      <c r="U46">
        <v>51.75935271484925</v>
      </c>
      <c r="V46">
        <v>5.42572331707317</v>
      </c>
      <c r="W46">
        <v>15.28415737769784</v>
      </c>
      <c r="X46">
        <v>43.19177697841728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3.4815269999999998</v>
      </c>
      <c r="AE46">
        <v>0</v>
      </c>
      <c r="AF46">
        <v>0</v>
      </c>
      <c r="AG46">
        <v>29.171027160000001</v>
      </c>
      <c r="AH46">
        <v>0</v>
      </c>
      <c r="AI46">
        <v>0</v>
      </c>
      <c r="AJ46">
        <v>0</v>
      </c>
      <c r="AK46">
        <v>22.964917079999996</v>
      </c>
      <c r="AL46">
        <v>8.6689999999999987</v>
      </c>
      <c r="AM46">
        <v>0</v>
      </c>
      <c r="AN46">
        <v>0</v>
      </c>
      <c r="AO46">
        <v>1.1621231999999999</v>
      </c>
      <c r="AP46">
        <v>2.5317684000000003</v>
      </c>
      <c r="AQ46">
        <v>0</v>
      </c>
      <c r="AR46">
        <v>4.8487679999999997</v>
      </c>
      <c r="AS46">
        <v>10.811856672000001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25.659960809994971</v>
      </c>
      <c r="BB46">
        <f t="shared" si="0"/>
        <v>632.28774817714861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256.16885690196324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24.536940686784597</v>
      </c>
      <c r="Q47">
        <v>0</v>
      </c>
      <c r="R47">
        <v>9.3112074128620517</v>
      </c>
      <c r="S47">
        <v>11.580029585798819</v>
      </c>
      <c r="T47">
        <v>0</v>
      </c>
      <c r="U47">
        <v>51.75935271484925</v>
      </c>
      <c r="V47">
        <v>5.8102644285714291</v>
      </c>
      <c r="W47">
        <v>15.28415737769784</v>
      </c>
      <c r="X47">
        <v>43.19177697841728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3.4815269999999998</v>
      </c>
      <c r="AE47">
        <v>0</v>
      </c>
      <c r="AF47">
        <v>0</v>
      </c>
      <c r="AG47">
        <v>29.171027160000001</v>
      </c>
      <c r="AH47">
        <v>0</v>
      </c>
      <c r="AI47">
        <v>0</v>
      </c>
      <c r="AJ47">
        <v>0</v>
      </c>
      <c r="AK47">
        <v>22.964917079999996</v>
      </c>
      <c r="AL47">
        <v>8.6689999999999987</v>
      </c>
      <c r="AM47">
        <v>0</v>
      </c>
      <c r="AN47">
        <v>0</v>
      </c>
      <c r="AO47">
        <v>1.1621231999999999</v>
      </c>
      <c r="AP47">
        <v>2.5317684000000003</v>
      </c>
      <c r="AQ47">
        <v>0</v>
      </c>
      <c r="AR47">
        <v>4.8487679999999997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25.525344782826298</v>
      </c>
      <c r="BB47">
        <f t="shared" si="0"/>
        <v>628.97065936321451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256.16885690196324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24.536940686784597</v>
      </c>
      <c r="Q48">
        <v>0</v>
      </c>
      <c r="R48">
        <v>9.3112074128620517</v>
      </c>
      <c r="S48">
        <v>11.580029585798819</v>
      </c>
      <c r="T48">
        <v>0</v>
      </c>
      <c r="U48">
        <v>51.75935271484925</v>
      </c>
      <c r="V48">
        <v>5.8102644285714291</v>
      </c>
      <c r="W48">
        <v>15.28415737769784</v>
      </c>
      <c r="X48">
        <v>43.19177697841728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3.4815269999999998</v>
      </c>
      <c r="AE48">
        <v>0</v>
      </c>
      <c r="AF48">
        <v>0</v>
      </c>
      <c r="AG48">
        <v>29.171027160000001</v>
      </c>
      <c r="AH48">
        <v>0</v>
      </c>
      <c r="AI48">
        <v>0</v>
      </c>
      <c r="AJ48">
        <v>0</v>
      </c>
      <c r="AK48">
        <v>22.964917079999996</v>
      </c>
      <c r="AL48">
        <v>8.6689999999999987</v>
      </c>
      <c r="AM48">
        <v>0</v>
      </c>
      <c r="AN48">
        <v>0</v>
      </c>
      <c r="AO48">
        <v>1.1621231999999999</v>
      </c>
      <c r="AP48">
        <v>2.5317684000000003</v>
      </c>
      <c r="AQ48">
        <v>0</v>
      </c>
      <c r="AR48">
        <v>7.2731519999999996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25.619895758826299</v>
      </c>
      <c r="BB48">
        <f t="shared" si="0"/>
        <v>631.3004923872146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256.16885690196324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24.536940686784597</v>
      </c>
      <c r="Q49">
        <v>0</v>
      </c>
      <c r="R49">
        <v>9.3112074128620517</v>
      </c>
      <c r="S49">
        <v>11.580029585798819</v>
      </c>
      <c r="T49">
        <v>0</v>
      </c>
      <c r="U49">
        <v>51.75935271484925</v>
      </c>
      <c r="V49">
        <v>5.8102644285714291</v>
      </c>
      <c r="W49">
        <v>15.28415737769784</v>
      </c>
      <c r="X49">
        <v>43.19177697841728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3.4815269999999998</v>
      </c>
      <c r="AE49">
        <v>0</v>
      </c>
      <c r="AF49">
        <v>0</v>
      </c>
      <c r="AG49">
        <v>29.171027160000001</v>
      </c>
      <c r="AH49">
        <v>0</v>
      </c>
      <c r="AI49">
        <v>0</v>
      </c>
      <c r="AJ49">
        <v>0</v>
      </c>
      <c r="AK49">
        <v>22.964917079999996</v>
      </c>
      <c r="AL49">
        <v>8.6689999999999987</v>
      </c>
      <c r="AM49">
        <v>0</v>
      </c>
      <c r="AN49">
        <v>0</v>
      </c>
      <c r="AO49">
        <v>1.1621231999999999</v>
      </c>
      <c r="AP49">
        <v>2.5317684000000003</v>
      </c>
      <c r="AQ49">
        <v>0</v>
      </c>
      <c r="AR49">
        <v>7.2731519999999996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25.619895758826299</v>
      </c>
      <c r="BB49">
        <f t="shared" si="0"/>
        <v>631.3004923872146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256.16885690196324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24.536940686784597</v>
      </c>
      <c r="Q50">
        <v>0</v>
      </c>
      <c r="R50">
        <v>9.3112074128620517</v>
      </c>
      <c r="S50">
        <v>11.580029585798819</v>
      </c>
      <c r="T50">
        <v>0</v>
      </c>
      <c r="U50">
        <v>51.75935271484925</v>
      </c>
      <c r="V50">
        <v>5.8102644285714291</v>
      </c>
      <c r="W50">
        <v>15.28415737769784</v>
      </c>
      <c r="X50">
        <v>43.19177697841728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3.4815269999999998</v>
      </c>
      <c r="AE50">
        <v>0</v>
      </c>
      <c r="AF50">
        <v>0</v>
      </c>
      <c r="AG50">
        <v>29.171027160000001</v>
      </c>
      <c r="AH50">
        <v>0</v>
      </c>
      <c r="AI50">
        <v>0</v>
      </c>
      <c r="AJ50">
        <v>0</v>
      </c>
      <c r="AK50">
        <v>22.964917079999996</v>
      </c>
      <c r="AL50">
        <v>8.6689999999999987</v>
      </c>
      <c r="AM50">
        <v>0</v>
      </c>
      <c r="AN50">
        <v>0</v>
      </c>
      <c r="AO50">
        <v>1.1621231999999999</v>
      </c>
      <c r="AP50">
        <v>2.5317684000000003</v>
      </c>
      <c r="AQ50">
        <v>0</v>
      </c>
      <c r="AR50">
        <v>7.2731519999999996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25.619895758826299</v>
      </c>
      <c r="BB50">
        <f t="shared" si="0"/>
        <v>631.3004923872146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256.16885690196324</v>
      </c>
      <c r="L51">
        <v>0</v>
      </c>
      <c r="M51">
        <v>31.890595238095234</v>
      </c>
      <c r="N51">
        <v>51.879906009880621</v>
      </c>
      <c r="O51">
        <v>73.282206259120599</v>
      </c>
      <c r="P51">
        <v>24.536940686784597</v>
      </c>
      <c r="Q51">
        <v>0</v>
      </c>
      <c r="R51">
        <v>9.3112074128620517</v>
      </c>
      <c r="S51">
        <v>11.580029585798819</v>
      </c>
      <c r="T51">
        <v>0</v>
      </c>
      <c r="U51">
        <v>51.75935271484925</v>
      </c>
      <c r="V51">
        <v>5.8102644285714291</v>
      </c>
      <c r="W51">
        <v>15.28415737769784</v>
      </c>
      <c r="X51">
        <v>43.19177697841728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3.4815269999999998</v>
      </c>
      <c r="AE51">
        <v>0</v>
      </c>
      <c r="AF51">
        <v>0</v>
      </c>
      <c r="AG51">
        <v>29.171027160000001</v>
      </c>
      <c r="AH51">
        <v>0</v>
      </c>
      <c r="AI51">
        <v>0</v>
      </c>
      <c r="AJ51">
        <v>0</v>
      </c>
      <c r="AK51">
        <v>22.964917079999996</v>
      </c>
      <c r="AL51">
        <v>8.6689999999999987</v>
      </c>
      <c r="AM51">
        <v>0</v>
      </c>
      <c r="AN51">
        <v>0</v>
      </c>
      <c r="AO51">
        <v>1.1621231999999999</v>
      </c>
      <c r="AP51">
        <v>2.5317684000000003</v>
      </c>
      <c r="AQ51">
        <v>0</v>
      </c>
      <c r="AR51">
        <v>8.7277823999999988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25.6766263444263</v>
      </c>
      <c r="BB51">
        <f t="shared" si="0"/>
        <v>632.69839220161464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256.16885690196324</v>
      </c>
      <c r="L52">
        <v>0</v>
      </c>
      <c r="M52">
        <v>31.890595238095234</v>
      </c>
      <c r="N52">
        <v>51.879906009880621</v>
      </c>
      <c r="O52">
        <v>73.282206259120599</v>
      </c>
      <c r="P52">
        <v>24.536940686784597</v>
      </c>
      <c r="Q52">
        <v>0</v>
      </c>
      <c r="R52">
        <v>9.3112074128620517</v>
      </c>
      <c r="S52">
        <v>11.580029585798819</v>
      </c>
      <c r="T52">
        <v>0</v>
      </c>
      <c r="U52">
        <v>51.75935271484925</v>
      </c>
      <c r="V52">
        <v>5.8102644285714291</v>
      </c>
      <c r="W52">
        <v>15.28415737769784</v>
      </c>
      <c r="X52">
        <v>43.19177697841728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3.4815269999999998</v>
      </c>
      <c r="AE52">
        <v>0</v>
      </c>
      <c r="AF52">
        <v>0</v>
      </c>
      <c r="AG52">
        <v>29.171027160000001</v>
      </c>
      <c r="AH52">
        <v>0</v>
      </c>
      <c r="AI52">
        <v>0</v>
      </c>
      <c r="AJ52">
        <v>0</v>
      </c>
      <c r="AK52">
        <v>22.964917079999996</v>
      </c>
      <c r="AL52">
        <v>8.6689999999999987</v>
      </c>
      <c r="AM52">
        <v>0</v>
      </c>
      <c r="AN52">
        <v>0</v>
      </c>
      <c r="AO52">
        <v>1.1621231999999999</v>
      </c>
      <c r="AP52">
        <v>2.5317684000000003</v>
      </c>
      <c r="AQ52">
        <v>0</v>
      </c>
      <c r="AR52">
        <v>8.7277823999999988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25.6766263444263</v>
      </c>
      <c r="BB52">
        <f t="shared" si="0"/>
        <v>632.69839220161464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256.16680175672826</v>
      </c>
      <c r="L53">
        <v>0</v>
      </c>
      <c r="M53">
        <v>31.890595238095234</v>
      </c>
      <c r="N53">
        <v>51.879906009880621</v>
      </c>
      <c r="O53">
        <v>73.282206259120599</v>
      </c>
      <c r="P53">
        <v>24.536940686784597</v>
      </c>
      <c r="Q53">
        <v>0</v>
      </c>
      <c r="R53">
        <v>9.3112074128620517</v>
      </c>
      <c r="S53">
        <v>11.580029585798819</v>
      </c>
      <c r="T53">
        <v>0</v>
      </c>
      <c r="U53">
        <v>51.75935271484925</v>
      </c>
      <c r="V53">
        <v>7.9676008279816521</v>
      </c>
      <c r="W53">
        <v>15.28415737769784</v>
      </c>
      <c r="X53">
        <v>43.19177697841728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3.4815269999999998</v>
      </c>
      <c r="AE53">
        <v>0</v>
      </c>
      <c r="AF53">
        <v>0</v>
      </c>
      <c r="AG53">
        <v>29.171027160000001</v>
      </c>
      <c r="AH53">
        <v>0</v>
      </c>
      <c r="AI53">
        <v>0</v>
      </c>
      <c r="AJ53">
        <v>0</v>
      </c>
      <c r="AK53">
        <v>22.964917079999996</v>
      </c>
      <c r="AL53">
        <v>8.6689999999999987</v>
      </c>
      <c r="AM53">
        <v>0</v>
      </c>
      <c r="AN53">
        <v>0</v>
      </c>
      <c r="AO53">
        <v>1.1621231999999999</v>
      </c>
      <c r="AP53">
        <v>4.500921599999999</v>
      </c>
      <c r="AQ53">
        <v>0</v>
      </c>
      <c r="AR53">
        <v>7.2731519999999996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25.780748458778664</v>
      </c>
      <c r="BB53">
        <f t="shared" si="0"/>
        <v>635.26407414143739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256.16680175672826</v>
      </c>
      <c r="L54">
        <v>0</v>
      </c>
      <c r="M54">
        <v>31.890595238095234</v>
      </c>
      <c r="N54">
        <v>51.879906009880621</v>
      </c>
      <c r="O54">
        <v>73.282206259120599</v>
      </c>
      <c r="P54">
        <v>24.536940686784597</v>
      </c>
      <c r="Q54">
        <v>0</v>
      </c>
      <c r="R54">
        <v>9.3112074128620517</v>
      </c>
      <c r="S54">
        <v>11.580029585798819</v>
      </c>
      <c r="T54">
        <v>0</v>
      </c>
      <c r="U54">
        <v>51.75935271484925</v>
      </c>
      <c r="V54">
        <v>7.9676008279816521</v>
      </c>
      <c r="W54">
        <v>15.28415737769784</v>
      </c>
      <c r="X54">
        <v>43.19177697841728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3.4815269999999998</v>
      </c>
      <c r="AE54">
        <v>0</v>
      </c>
      <c r="AF54">
        <v>0</v>
      </c>
      <c r="AG54">
        <v>29.171027160000001</v>
      </c>
      <c r="AH54">
        <v>0</v>
      </c>
      <c r="AI54">
        <v>0</v>
      </c>
      <c r="AJ54">
        <v>0</v>
      </c>
      <c r="AK54">
        <v>22.964917079999996</v>
      </c>
      <c r="AL54">
        <v>8.6689999999999987</v>
      </c>
      <c r="AM54">
        <v>0</v>
      </c>
      <c r="AN54">
        <v>0</v>
      </c>
      <c r="AO54">
        <v>1.1621231999999999</v>
      </c>
      <c r="AP54">
        <v>4.500921599999999</v>
      </c>
      <c r="AQ54">
        <v>0</v>
      </c>
      <c r="AR54">
        <v>7.2731519999999996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25.780748458778664</v>
      </c>
      <c r="BB54">
        <f t="shared" si="0"/>
        <v>635.26407414143739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256.16680175672826</v>
      </c>
      <c r="L55">
        <v>0</v>
      </c>
      <c r="M55">
        <v>31.890595238095234</v>
      </c>
      <c r="N55">
        <v>51.879906009880621</v>
      </c>
      <c r="O55">
        <v>73.282206259120599</v>
      </c>
      <c r="P55">
        <v>24.536940686784597</v>
      </c>
      <c r="Q55">
        <v>0</v>
      </c>
      <c r="R55">
        <v>9.3112074128620517</v>
      </c>
      <c r="S55">
        <v>11.580029585798819</v>
      </c>
      <c r="T55">
        <v>0</v>
      </c>
      <c r="U55">
        <v>51.75935271484925</v>
      </c>
      <c r="V55">
        <v>7.9676008279816521</v>
      </c>
      <c r="W55">
        <v>15.28415737769784</v>
      </c>
      <c r="X55">
        <v>43.19177697841728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3.4815269999999998</v>
      </c>
      <c r="AE55">
        <v>0</v>
      </c>
      <c r="AF55">
        <v>0</v>
      </c>
      <c r="AG55">
        <v>29.171027160000001</v>
      </c>
      <c r="AH55">
        <v>0</v>
      </c>
      <c r="AI55">
        <v>0</v>
      </c>
      <c r="AJ55">
        <v>0</v>
      </c>
      <c r="AK55">
        <v>22.964917079999996</v>
      </c>
      <c r="AL55">
        <v>8.6689999999999987</v>
      </c>
      <c r="AM55">
        <v>0</v>
      </c>
      <c r="AN55">
        <v>0</v>
      </c>
      <c r="AO55">
        <v>1.1621231999999999</v>
      </c>
      <c r="AP55">
        <v>2.5317684000000003</v>
      </c>
      <c r="AQ55">
        <v>0</v>
      </c>
      <c r="AR55">
        <v>7.2731519999999996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25.703951703578664</v>
      </c>
      <c r="BB55">
        <f t="shared" si="0"/>
        <v>633.37171769663746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256.16680175672826</v>
      </c>
      <c r="L56">
        <v>0</v>
      </c>
      <c r="M56">
        <v>31.890595238095234</v>
      </c>
      <c r="N56">
        <v>51.879906009880621</v>
      </c>
      <c r="O56">
        <v>73.282206259120599</v>
      </c>
      <c r="P56">
        <v>24.536940686784597</v>
      </c>
      <c r="Q56">
        <v>0</v>
      </c>
      <c r="R56">
        <v>9.3112074128620517</v>
      </c>
      <c r="S56">
        <v>11.580029585798819</v>
      </c>
      <c r="T56">
        <v>0</v>
      </c>
      <c r="U56">
        <v>51.75935271484925</v>
      </c>
      <c r="V56">
        <v>7.9676008279816521</v>
      </c>
      <c r="W56">
        <v>15.28415737769784</v>
      </c>
      <c r="X56">
        <v>43.19177697841728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3.4815269999999998</v>
      </c>
      <c r="AE56">
        <v>0</v>
      </c>
      <c r="AF56">
        <v>0</v>
      </c>
      <c r="AG56">
        <v>29.171027160000001</v>
      </c>
      <c r="AH56">
        <v>0</v>
      </c>
      <c r="AI56">
        <v>0</v>
      </c>
      <c r="AJ56">
        <v>0</v>
      </c>
      <c r="AK56">
        <v>22.964917079999996</v>
      </c>
      <c r="AL56">
        <v>8.6689999999999987</v>
      </c>
      <c r="AM56">
        <v>0</v>
      </c>
      <c r="AN56">
        <v>0</v>
      </c>
      <c r="AO56">
        <v>1.1621231999999999</v>
      </c>
      <c r="AP56">
        <v>2.5317684000000003</v>
      </c>
      <c r="AQ56">
        <v>0</v>
      </c>
      <c r="AR56">
        <v>7.2731519999999996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25.703951703578664</v>
      </c>
      <c r="BB56">
        <f t="shared" si="0"/>
        <v>633.37171769663746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219.00016070711132</v>
      </c>
      <c r="L57">
        <v>0</v>
      </c>
      <c r="M57">
        <v>31.890595238095234</v>
      </c>
      <c r="N57">
        <v>51.879906009880621</v>
      </c>
      <c r="O57">
        <v>73.282206259120599</v>
      </c>
      <c r="P57">
        <v>24.536940686784597</v>
      </c>
      <c r="Q57">
        <v>0</v>
      </c>
      <c r="R57">
        <v>9.3112074128620517</v>
      </c>
      <c r="S57">
        <v>11.580029585798819</v>
      </c>
      <c r="T57">
        <v>0</v>
      </c>
      <c r="U57">
        <v>51.75935271484925</v>
      </c>
      <c r="V57">
        <v>7.9676008279816521</v>
      </c>
      <c r="W57">
        <v>15.28415737769784</v>
      </c>
      <c r="X57">
        <v>43.19177697841728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3.4815269999999998</v>
      </c>
      <c r="AE57">
        <v>0</v>
      </c>
      <c r="AF57">
        <v>0</v>
      </c>
      <c r="AG57">
        <v>29.171027160000001</v>
      </c>
      <c r="AH57">
        <v>0</v>
      </c>
      <c r="AI57">
        <v>0</v>
      </c>
      <c r="AJ57">
        <v>0</v>
      </c>
      <c r="AK57">
        <v>22.964917079999996</v>
      </c>
      <c r="AL57">
        <v>8.6689999999999987</v>
      </c>
      <c r="AM57">
        <v>0</v>
      </c>
      <c r="AN57">
        <v>0</v>
      </c>
      <c r="AO57">
        <v>1.1621231999999999</v>
      </c>
      <c r="AP57">
        <v>2.5317684000000003</v>
      </c>
      <c r="AQ57">
        <v>0</v>
      </c>
      <c r="AR57">
        <v>12.121920000000001</v>
      </c>
      <c r="AS57">
        <v>8.862177599999999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24.517287816855109</v>
      </c>
      <c r="BB57">
        <f t="shared" si="0"/>
        <v>604.13110642174422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216.00065035362979</v>
      </c>
      <c r="L58">
        <v>0</v>
      </c>
      <c r="M58">
        <v>31.890595238095234</v>
      </c>
      <c r="N58">
        <v>51.879906009880621</v>
      </c>
      <c r="O58">
        <v>73.282206259120599</v>
      </c>
      <c r="P58">
        <v>24.536940686784597</v>
      </c>
      <c r="Q58">
        <v>0</v>
      </c>
      <c r="R58">
        <v>9.3112074128620517</v>
      </c>
      <c r="S58">
        <v>11.580029585798819</v>
      </c>
      <c r="T58">
        <v>0</v>
      </c>
      <c r="U58">
        <v>51.75935271484925</v>
      </c>
      <c r="V58">
        <v>7.9676008279816521</v>
      </c>
      <c r="W58">
        <v>15.28415737769784</v>
      </c>
      <c r="X58">
        <v>43.19177697841728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3.4815269999999998</v>
      </c>
      <c r="AE58">
        <v>0</v>
      </c>
      <c r="AF58">
        <v>0</v>
      </c>
      <c r="AG58">
        <v>29.171027160000001</v>
      </c>
      <c r="AH58">
        <v>0</v>
      </c>
      <c r="AI58">
        <v>0</v>
      </c>
      <c r="AJ58">
        <v>0</v>
      </c>
      <c r="AK58">
        <v>22.964917079999996</v>
      </c>
      <c r="AL58">
        <v>8.6689999999999987</v>
      </c>
      <c r="AM58">
        <v>0</v>
      </c>
      <c r="AN58">
        <v>0</v>
      </c>
      <c r="AO58">
        <v>1.1621231999999999</v>
      </c>
      <c r="AP58">
        <v>2.5317684000000003</v>
      </c>
      <c r="AQ58">
        <v>0</v>
      </c>
      <c r="AR58">
        <v>12.121920000000001</v>
      </c>
      <c r="AS58">
        <v>8.862177599999999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24.400306913069322</v>
      </c>
      <c r="BB58">
        <f t="shared" si="0"/>
        <v>601.24857697204834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226.00062590462778</v>
      </c>
      <c r="L59">
        <v>0</v>
      </c>
      <c r="M59">
        <v>31.890595238095234</v>
      </c>
      <c r="N59">
        <v>51.879906009880621</v>
      </c>
      <c r="O59">
        <v>73.282206259120599</v>
      </c>
      <c r="P59">
        <v>24.536940686784597</v>
      </c>
      <c r="Q59">
        <v>0</v>
      </c>
      <c r="R59">
        <v>9.3112074128620517</v>
      </c>
      <c r="S59">
        <v>11.580029585798819</v>
      </c>
      <c r="T59">
        <v>0</v>
      </c>
      <c r="U59">
        <v>51.75935271484925</v>
      </c>
      <c r="V59">
        <v>7.9676008279816521</v>
      </c>
      <c r="W59">
        <v>15.28415737769784</v>
      </c>
      <c r="X59">
        <v>43.19177697841728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0</v>
      </c>
      <c r="AF59">
        <v>0</v>
      </c>
      <c r="AG59">
        <v>29.171027160000001</v>
      </c>
      <c r="AH59">
        <v>0</v>
      </c>
      <c r="AI59">
        <v>0</v>
      </c>
      <c r="AJ59">
        <v>0</v>
      </c>
      <c r="AK59">
        <v>22.964917079999996</v>
      </c>
      <c r="AL59">
        <v>8.6689999999999987</v>
      </c>
      <c r="AM59">
        <v>0</v>
      </c>
      <c r="AN59">
        <v>0</v>
      </c>
      <c r="AO59">
        <v>1.1621231999999999</v>
      </c>
      <c r="AP59">
        <v>2.5317684000000003</v>
      </c>
      <c r="AQ59">
        <v>0</v>
      </c>
      <c r="AR59">
        <v>8.7277823999999988</v>
      </c>
      <c r="AS59">
        <v>8.862177599999999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24.678301483158215</v>
      </c>
      <c r="BB59">
        <f t="shared" si="0"/>
        <v>608.09864940295745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238.00029944602485</v>
      </c>
      <c r="L60">
        <v>0</v>
      </c>
      <c r="M60">
        <v>31.890595238095234</v>
      </c>
      <c r="N60">
        <v>51.879906009880621</v>
      </c>
      <c r="O60">
        <v>73.282206259120599</v>
      </c>
      <c r="P60">
        <v>24.536940686784597</v>
      </c>
      <c r="Q60">
        <v>0</v>
      </c>
      <c r="R60">
        <v>9.3112074128620517</v>
      </c>
      <c r="S60">
        <v>11.580029585798819</v>
      </c>
      <c r="T60">
        <v>0</v>
      </c>
      <c r="U60">
        <v>51.75935271484925</v>
      </c>
      <c r="V60">
        <v>7.9676008279816521</v>
      </c>
      <c r="W60">
        <v>15.28415737769784</v>
      </c>
      <c r="X60">
        <v>43.19177697841728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0</v>
      </c>
      <c r="AF60">
        <v>0</v>
      </c>
      <c r="AG60">
        <v>29.171027160000001</v>
      </c>
      <c r="AH60">
        <v>0</v>
      </c>
      <c r="AI60">
        <v>0</v>
      </c>
      <c r="AJ60">
        <v>0</v>
      </c>
      <c r="AK60">
        <v>22.964917079999996</v>
      </c>
      <c r="AL60">
        <v>8.6689999999999987</v>
      </c>
      <c r="AM60">
        <v>0</v>
      </c>
      <c r="AN60">
        <v>0</v>
      </c>
      <c r="AO60">
        <v>1.1621231999999999</v>
      </c>
      <c r="AP60">
        <v>2.5317684000000003</v>
      </c>
      <c r="AQ60">
        <v>0</v>
      </c>
      <c r="AR60">
        <v>8.7277823999999988</v>
      </c>
      <c r="AS60">
        <v>8.862177599999999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25.146288751272671</v>
      </c>
      <c r="BB60">
        <f t="shared" si="0"/>
        <v>619.63033567624007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239.00014918693122</v>
      </c>
      <c r="L61">
        <v>0</v>
      </c>
      <c r="M61">
        <v>31.890595238095234</v>
      </c>
      <c r="N61">
        <v>51.879906009880621</v>
      </c>
      <c r="O61">
        <v>73.282206259120599</v>
      </c>
      <c r="P61">
        <v>24.536940686784597</v>
      </c>
      <c r="Q61">
        <v>0</v>
      </c>
      <c r="R61">
        <v>9.3112074128620517</v>
      </c>
      <c r="S61">
        <v>11.580029585798819</v>
      </c>
      <c r="T61">
        <v>0</v>
      </c>
      <c r="U61">
        <v>51.75935271484925</v>
      </c>
      <c r="V61">
        <v>7.9676008279816521</v>
      </c>
      <c r="W61">
        <v>15.28415737769784</v>
      </c>
      <c r="X61">
        <v>43.19177697841728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0</v>
      </c>
      <c r="AF61">
        <v>0</v>
      </c>
      <c r="AG61">
        <v>29.171027160000001</v>
      </c>
      <c r="AH61">
        <v>0</v>
      </c>
      <c r="AI61">
        <v>0</v>
      </c>
      <c r="AJ61">
        <v>0</v>
      </c>
      <c r="AK61">
        <v>22.964917079999996</v>
      </c>
      <c r="AL61">
        <v>8.6689999999999987</v>
      </c>
      <c r="AM61">
        <v>0</v>
      </c>
      <c r="AN61">
        <v>0</v>
      </c>
      <c r="AO61">
        <v>1.1621231999999999</v>
      </c>
      <c r="AP61">
        <v>2.5317684000000003</v>
      </c>
      <c r="AQ61">
        <v>0</v>
      </c>
      <c r="AR61">
        <v>4.8487679999999997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24.960267994368049</v>
      </c>
      <c r="BB61">
        <f t="shared" si="0"/>
        <v>615.04659388605103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240.99895941727362</v>
      </c>
      <c r="L62">
        <v>0</v>
      </c>
      <c r="M62">
        <v>31.890595238095234</v>
      </c>
      <c r="N62">
        <v>51.879906009880621</v>
      </c>
      <c r="O62">
        <v>73.282206259120599</v>
      </c>
      <c r="P62">
        <v>24.536940686784597</v>
      </c>
      <c r="Q62">
        <v>0</v>
      </c>
      <c r="R62">
        <v>9.3112074128620517</v>
      </c>
      <c r="S62">
        <v>11.580029585798819</v>
      </c>
      <c r="T62">
        <v>0</v>
      </c>
      <c r="U62">
        <v>51.75935271484925</v>
      </c>
      <c r="V62">
        <v>7.9676008279816521</v>
      </c>
      <c r="W62">
        <v>15.28415737769784</v>
      </c>
      <c r="X62">
        <v>43.19177697841728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0</v>
      </c>
      <c r="AF62">
        <v>0</v>
      </c>
      <c r="AG62">
        <v>29.171027160000001</v>
      </c>
      <c r="AH62">
        <v>0</v>
      </c>
      <c r="AI62">
        <v>0</v>
      </c>
      <c r="AJ62">
        <v>0</v>
      </c>
      <c r="AK62">
        <v>22.964917079999996</v>
      </c>
      <c r="AL62">
        <v>8.6689999999999987</v>
      </c>
      <c r="AM62">
        <v>0</v>
      </c>
      <c r="AN62">
        <v>0</v>
      </c>
      <c r="AO62">
        <v>1.1621231999999999</v>
      </c>
      <c r="AP62">
        <v>2.5317684000000003</v>
      </c>
      <c r="AQ62">
        <v>0</v>
      </c>
      <c r="AR62">
        <v>4.8487679999999997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25.038221593351377</v>
      </c>
      <c r="BB62">
        <f t="shared" si="0"/>
        <v>616.96745051740993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220.00177503671748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24.536940686784597</v>
      </c>
      <c r="Q63">
        <v>0</v>
      </c>
      <c r="R63">
        <v>9.3112074128620517</v>
      </c>
      <c r="S63">
        <v>11.580029585798819</v>
      </c>
      <c r="T63">
        <v>0</v>
      </c>
      <c r="U63">
        <v>51.75935271484925</v>
      </c>
      <c r="V63">
        <v>5.4732157245409008</v>
      </c>
      <c r="W63">
        <v>15.28415737769784</v>
      </c>
      <c r="X63">
        <v>43.19177697841728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4.0037560500000007</v>
      </c>
      <c r="AE63">
        <v>0</v>
      </c>
      <c r="AF63">
        <v>0</v>
      </c>
      <c r="AG63">
        <v>29.171027160000001</v>
      </c>
      <c r="AH63">
        <v>0</v>
      </c>
      <c r="AI63">
        <v>0</v>
      </c>
      <c r="AJ63">
        <v>0</v>
      </c>
      <c r="AK63">
        <v>22.964917079999996</v>
      </c>
      <c r="AL63">
        <v>8.6689999999999987</v>
      </c>
      <c r="AM63">
        <v>0</v>
      </c>
      <c r="AN63">
        <v>0</v>
      </c>
      <c r="AO63">
        <v>1.1621231999999999</v>
      </c>
      <c r="AP63">
        <v>2.5317684000000003</v>
      </c>
      <c r="AQ63">
        <v>0</v>
      </c>
      <c r="AR63">
        <v>4.8487679999999997</v>
      </c>
      <c r="AS63">
        <v>4.6083323520000006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24.029883876528324</v>
      </c>
      <c r="BB63">
        <f t="shared" si="0"/>
        <v>592.12097139023638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218.00208116545264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24.536940686784597</v>
      </c>
      <c r="Q64">
        <v>0</v>
      </c>
      <c r="R64">
        <v>9.3112074128620517</v>
      </c>
      <c r="S64">
        <v>11.580029585798819</v>
      </c>
      <c r="T64">
        <v>0</v>
      </c>
      <c r="U64">
        <v>51.75935271484925</v>
      </c>
      <c r="V64">
        <v>5.4732157245409008</v>
      </c>
      <c r="W64">
        <v>15.28415737769784</v>
      </c>
      <c r="X64">
        <v>43.19177697841728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4.0037560500000007</v>
      </c>
      <c r="AE64">
        <v>0</v>
      </c>
      <c r="AF64">
        <v>0</v>
      </c>
      <c r="AG64">
        <v>29.171027160000001</v>
      </c>
      <c r="AH64">
        <v>0</v>
      </c>
      <c r="AI64">
        <v>0</v>
      </c>
      <c r="AJ64">
        <v>0</v>
      </c>
      <c r="AK64">
        <v>22.964917079999996</v>
      </c>
      <c r="AL64">
        <v>8.6689999999999987</v>
      </c>
      <c r="AM64">
        <v>0</v>
      </c>
      <c r="AN64">
        <v>0</v>
      </c>
      <c r="AO64">
        <v>1.1621231999999999</v>
      </c>
      <c r="AP64">
        <v>2.5317684000000003</v>
      </c>
      <c r="AQ64">
        <v>0</v>
      </c>
      <c r="AR64">
        <v>4.8487679999999997</v>
      </c>
      <c r="AS64">
        <v>4.6083323520000006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23.951895815548973</v>
      </c>
      <c r="BB64">
        <f t="shared" si="0"/>
        <v>590.19926557995086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223.0034799222135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24.536940686784597</v>
      </c>
      <c r="Q65">
        <v>0</v>
      </c>
      <c r="R65">
        <v>9.3112074128620517</v>
      </c>
      <c r="S65">
        <v>11.580029585798819</v>
      </c>
      <c r="T65">
        <v>0</v>
      </c>
      <c r="U65">
        <v>51.75935271484925</v>
      </c>
      <c r="V65">
        <v>5.4264233181818176</v>
      </c>
      <c r="W65">
        <v>15.28415737769784</v>
      </c>
      <c r="X65">
        <v>43.19177697841728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4.0037560500000007</v>
      </c>
      <c r="AE65">
        <v>0</v>
      </c>
      <c r="AF65">
        <v>0</v>
      </c>
      <c r="AG65">
        <v>29.171027160000001</v>
      </c>
      <c r="AH65">
        <v>0</v>
      </c>
      <c r="AI65">
        <v>0</v>
      </c>
      <c r="AJ65">
        <v>0</v>
      </c>
      <c r="AK65">
        <v>22.964917079999996</v>
      </c>
      <c r="AL65">
        <v>8.6689999999999987</v>
      </c>
      <c r="AM65">
        <v>0</v>
      </c>
      <c r="AN65">
        <v>0</v>
      </c>
      <c r="AO65">
        <v>1.1621231999999999</v>
      </c>
      <c r="AP65">
        <v>2.5317684000000003</v>
      </c>
      <c r="AQ65">
        <v>0</v>
      </c>
      <c r="AR65">
        <v>4.8487679999999997</v>
      </c>
      <c r="AS65">
        <v>4.6083323520000006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24.145125488730088</v>
      </c>
      <c r="BB65">
        <f t="shared" si="0"/>
        <v>594.96064225717146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229.00188438461572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24.536940686784597</v>
      </c>
      <c r="Q66">
        <v>0</v>
      </c>
      <c r="R66">
        <v>9.3112074128620517</v>
      </c>
      <c r="S66">
        <v>11.580029585798819</v>
      </c>
      <c r="T66">
        <v>0</v>
      </c>
      <c r="U66">
        <v>51.75935271484925</v>
      </c>
      <c r="V66">
        <v>5.4264233181818176</v>
      </c>
      <c r="W66">
        <v>15.28415737769784</v>
      </c>
      <c r="X66">
        <v>43.19177697841728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4.0037560500000007</v>
      </c>
      <c r="AE66">
        <v>0</v>
      </c>
      <c r="AF66">
        <v>0</v>
      </c>
      <c r="AG66">
        <v>29.171027160000001</v>
      </c>
      <c r="AH66">
        <v>0</v>
      </c>
      <c r="AI66">
        <v>0</v>
      </c>
      <c r="AJ66">
        <v>0</v>
      </c>
      <c r="AK66">
        <v>22.964917079999996</v>
      </c>
      <c r="AL66">
        <v>8.6689999999999987</v>
      </c>
      <c r="AM66">
        <v>0</v>
      </c>
      <c r="AN66">
        <v>0</v>
      </c>
      <c r="AO66">
        <v>1.1621231999999999</v>
      </c>
      <c r="AP66">
        <v>2.5317684000000003</v>
      </c>
      <c r="AQ66">
        <v>0</v>
      </c>
      <c r="AR66">
        <v>4.8487679999999997</v>
      </c>
      <c r="AS66">
        <v>4.6083323520000006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24.37906326276385</v>
      </c>
      <c r="BB66">
        <f t="shared" si="0"/>
        <v>600.72510894553989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256.16885690196324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25.681581726876178</v>
      </c>
      <c r="Q67">
        <v>0</v>
      </c>
      <c r="R67">
        <v>9.3112074128620517</v>
      </c>
      <c r="S67">
        <v>11.580029585798819</v>
      </c>
      <c r="T67">
        <v>0</v>
      </c>
      <c r="U67">
        <v>51.75935271484925</v>
      </c>
      <c r="V67">
        <v>5.3106342285223374</v>
      </c>
      <c r="W67">
        <v>15.28415737769784</v>
      </c>
      <c r="X67">
        <v>43.19177697841728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4.0037560500000007</v>
      </c>
      <c r="AE67">
        <v>6.7624751999999999</v>
      </c>
      <c r="AF67">
        <v>6.1510581000000011</v>
      </c>
      <c r="AG67">
        <v>29.171027160000001</v>
      </c>
      <c r="AH67">
        <v>0</v>
      </c>
      <c r="AI67">
        <v>0</v>
      </c>
      <c r="AJ67">
        <v>0</v>
      </c>
      <c r="AK67">
        <v>22.964917079999996</v>
      </c>
      <c r="AL67">
        <v>8.6689999999999987</v>
      </c>
      <c r="AM67">
        <v>0</v>
      </c>
      <c r="AN67">
        <v>0</v>
      </c>
      <c r="AO67">
        <v>1.1621231999999999</v>
      </c>
      <c r="AP67">
        <v>2.5317684000000003</v>
      </c>
      <c r="AQ67">
        <v>0</v>
      </c>
      <c r="AR67">
        <v>3.8790144</v>
      </c>
      <c r="AS67">
        <v>4.6083323520000006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25.944508012329958</v>
      </c>
      <c r="BB67">
        <f t="shared" si="0"/>
        <v>639.29926836375341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256.16885690196324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25.681581726876178</v>
      </c>
      <c r="Q68">
        <v>0</v>
      </c>
      <c r="R68">
        <v>9.3112074128620517</v>
      </c>
      <c r="S68">
        <v>11.580029585798819</v>
      </c>
      <c r="T68">
        <v>0</v>
      </c>
      <c r="U68">
        <v>51.75935271484925</v>
      </c>
      <c r="V68">
        <v>5.3106342285223374</v>
      </c>
      <c r="W68">
        <v>15.28415737769784</v>
      </c>
      <c r="X68">
        <v>43.19177697841728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6.7624751999999999</v>
      </c>
      <c r="AF68">
        <v>6.1510581000000011</v>
      </c>
      <c r="AG68">
        <v>29.171027160000001</v>
      </c>
      <c r="AH68">
        <v>9.1499474000000003</v>
      </c>
      <c r="AI68">
        <v>0</v>
      </c>
      <c r="AJ68">
        <v>0</v>
      </c>
      <c r="AK68">
        <v>22.964917079999996</v>
      </c>
      <c r="AL68">
        <v>8.6689999999999987</v>
      </c>
      <c r="AM68">
        <v>4.6248875200000006</v>
      </c>
      <c r="AN68">
        <v>0</v>
      </c>
      <c r="AO68">
        <v>1.1621231999999999</v>
      </c>
      <c r="AP68">
        <v>2.5317684000000003</v>
      </c>
      <c r="AQ68">
        <v>9.3010710000000003</v>
      </c>
      <c r="AR68">
        <v>3.8790144</v>
      </c>
      <c r="AS68">
        <v>4.6083323520000006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26.844468171529957</v>
      </c>
      <c r="BB68">
        <f t="shared" ref="BB68:BB99" si="1">SUM(B68:AZ68)-BA68</f>
        <v>661.47521412455342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256.16885690196324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25.681581726876178</v>
      </c>
      <c r="Q69">
        <v>0</v>
      </c>
      <c r="R69">
        <v>9.3112074128620517</v>
      </c>
      <c r="S69">
        <v>11.580029585798819</v>
      </c>
      <c r="T69">
        <v>0</v>
      </c>
      <c r="U69">
        <v>51.75935271484925</v>
      </c>
      <c r="V69">
        <v>5.124072833333333</v>
      </c>
      <c r="W69">
        <v>15.28415737769784</v>
      </c>
      <c r="X69">
        <v>43.19177697841728</v>
      </c>
      <c r="Y69">
        <v>0</v>
      </c>
      <c r="Z69">
        <v>2.8784289599999999</v>
      </c>
      <c r="AA69">
        <v>0</v>
      </c>
      <c r="AB69">
        <v>0</v>
      </c>
      <c r="AC69">
        <v>0</v>
      </c>
      <c r="AD69">
        <v>8.0075121000000014</v>
      </c>
      <c r="AE69">
        <v>6.7624751999999999</v>
      </c>
      <c r="AF69">
        <v>6.1510581000000011</v>
      </c>
      <c r="AG69">
        <v>29.171027160000001</v>
      </c>
      <c r="AH69">
        <v>10.27289549</v>
      </c>
      <c r="AI69">
        <v>0</v>
      </c>
      <c r="AJ69">
        <v>0</v>
      </c>
      <c r="AK69">
        <v>22.964917079999996</v>
      </c>
      <c r="AL69">
        <v>8.6689999999999987</v>
      </c>
      <c r="AM69">
        <v>4.6248875200000006</v>
      </c>
      <c r="AN69">
        <v>0</v>
      </c>
      <c r="AO69">
        <v>1.1621231999999999</v>
      </c>
      <c r="AP69">
        <v>2.5317684000000003</v>
      </c>
      <c r="AQ69">
        <v>10.785749000000001</v>
      </c>
      <c r="AR69">
        <v>3.8790144</v>
      </c>
      <c r="AS69">
        <v>4.6083323520000006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27.207294833379098</v>
      </c>
      <c r="BB69">
        <f t="shared" si="1"/>
        <v>670.41563716751523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256.16885690196324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25.681581726876178</v>
      </c>
      <c r="Q70">
        <v>0</v>
      </c>
      <c r="R70">
        <v>9.3112074128620517</v>
      </c>
      <c r="S70">
        <v>11.580029585798819</v>
      </c>
      <c r="T70">
        <v>0</v>
      </c>
      <c r="U70">
        <v>51.75935271484925</v>
      </c>
      <c r="V70">
        <v>5.1323232520469109</v>
      </c>
      <c r="W70">
        <v>15.28415737769784</v>
      </c>
      <c r="X70">
        <v>43.19177697841728</v>
      </c>
      <c r="Y70">
        <v>0</v>
      </c>
      <c r="Z70">
        <v>2.8784289599999999</v>
      </c>
      <c r="AA70">
        <v>0</v>
      </c>
      <c r="AB70">
        <v>0</v>
      </c>
      <c r="AC70">
        <v>0</v>
      </c>
      <c r="AD70">
        <v>8.0075121000000014</v>
      </c>
      <c r="AE70">
        <v>6.7624751999999999</v>
      </c>
      <c r="AF70">
        <v>6.1510581000000011</v>
      </c>
      <c r="AG70">
        <v>29.171027160000001</v>
      </c>
      <c r="AH70">
        <v>10.27289549</v>
      </c>
      <c r="AI70">
        <v>0</v>
      </c>
      <c r="AJ70">
        <v>0</v>
      </c>
      <c r="AK70">
        <v>22.964917079999996</v>
      </c>
      <c r="AL70">
        <v>8.6689999999999987</v>
      </c>
      <c r="AM70">
        <v>6.9127432704</v>
      </c>
      <c r="AN70">
        <v>0</v>
      </c>
      <c r="AO70">
        <v>1.1621231999999999</v>
      </c>
      <c r="AP70">
        <v>2.5317684000000003</v>
      </c>
      <c r="AQ70">
        <v>21.571498000000002</v>
      </c>
      <c r="AR70">
        <v>3.8790144</v>
      </c>
      <c r="AS70">
        <v>4.6083323520000006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27.71748713404498</v>
      </c>
      <c r="BB70">
        <f t="shared" si="1"/>
        <v>682.98730003596302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256.16885690196324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25.681581726876178</v>
      </c>
      <c r="Q71">
        <v>0</v>
      </c>
      <c r="R71">
        <v>9.3112074128620517</v>
      </c>
      <c r="S71">
        <v>11.580029585798819</v>
      </c>
      <c r="T71">
        <v>0</v>
      </c>
      <c r="U71">
        <v>51.75935271484925</v>
      </c>
      <c r="V71">
        <v>5.1323232520469109</v>
      </c>
      <c r="W71">
        <v>15.28415737769784</v>
      </c>
      <c r="X71">
        <v>43.19177697841728</v>
      </c>
      <c r="Y71">
        <v>0</v>
      </c>
      <c r="Z71">
        <v>2.8784289599999999</v>
      </c>
      <c r="AA71">
        <v>0</v>
      </c>
      <c r="AB71">
        <v>0</v>
      </c>
      <c r="AC71">
        <v>0</v>
      </c>
      <c r="AD71">
        <v>8.0075121000000014</v>
      </c>
      <c r="AE71">
        <v>13.5249504</v>
      </c>
      <c r="AF71">
        <v>6.1510581000000011</v>
      </c>
      <c r="AG71">
        <v>29.171027160000001</v>
      </c>
      <c r="AH71">
        <v>20.54579098</v>
      </c>
      <c r="AI71">
        <v>1.1182346000000001</v>
      </c>
      <c r="AJ71">
        <v>0</v>
      </c>
      <c r="AK71">
        <v>22.964917079999996</v>
      </c>
      <c r="AL71">
        <v>8.6689999999999987</v>
      </c>
      <c r="AM71">
        <v>6.9127432704</v>
      </c>
      <c r="AN71">
        <v>0</v>
      </c>
      <c r="AO71">
        <v>1.1621231999999999</v>
      </c>
      <c r="AP71">
        <v>2.5317684000000003</v>
      </c>
      <c r="AQ71">
        <v>21.571498000000002</v>
      </c>
      <c r="AR71">
        <v>4.8487679999999997</v>
      </c>
      <c r="AS71">
        <v>4.6083323520000006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28.463298087744974</v>
      </c>
      <c r="BB71">
        <f t="shared" si="1"/>
        <v>701.36484797226296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256.16885690196324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25.681581726876178</v>
      </c>
      <c r="Q72">
        <v>0</v>
      </c>
      <c r="R72">
        <v>9.3112074128620517</v>
      </c>
      <c r="S72">
        <v>11.580029585798819</v>
      </c>
      <c r="T72">
        <v>0</v>
      </c>
      <c r="U72">
        <v>51.75935271484925</v>
      </c>
      <c r="V72">
        <v>5.1323232520469109</v>
      </c>
      <c r="W72">
        <v>15.28415737769784</v>
      </c>
      <c r="X72">
        <v>43.19177697841728</v>
      </c>
      <c r="Y72">
        <v>0</v>
      </c>
      <c r="Z72">
        <v>2.8784289599999999</v>
      </c>
      <c r="AA72">
        <v>0</v>
      </c>
      <c r="AB72">
        <v>0</v>
      </c>
      <c r="AC72">
        <v>0</v>
      </c>
      <c r="AD72">
        <v>8.0075121000000014</v>
      </c>
      <c r="AE72">
        <v>13.5249504</v>
      </c>
      <c r="AF72">
        <v>6.1510581000000011</v>
      </c>
      <c r="AG72">
        <v>29.171027160000001</v>
      </c>
      <c r="AH72">
        <v>30.818686470000003</v>
      </c>
      <c r="AI72">
        <v>2.2364692000000002</v>
      </c>
      <c r="AJ72">
        <v>0</v>
      </c>
      <c r="AK72">
        <v>22.964917079999996</v>
      </c>
      <c r="AL72">
        <v>8.6689999999999987</v>
      </c>
      <c r="AM72">
        <v>6.9127432704</v>
      </c>
      <c r="AN72">
        <v>0</v>
      </c>
      <c r="AO72">
        <v>1.1621231999999999</v>
      </c>
      <c r="AP72">
        <v>2.5317684000000003</v>
      </c>
      <c r="AQ72">
        <v>21.571498000000002</v>
      </c>
      <c r="AR72">
        <v>4.8487679999999997</v>
      </c>
      <c r="AS72">
        <v>4.6083323520000006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28.907552118244979</v>
      </c>
      <c r="BB72">
        <f t="shared" si="1"/>
        <v>712.31172403176288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256.16885690196324</v>
      </c>
      <c r="L73">
        <v>0</v>
      </c>
      <c r="M73">
        <v>37.102720253415157</v>
      </c>
      <c r="N73">
        <v>51.879906009880621</v>
      </c>
      <c r="O73">
        <v>73.282206259120599</v>
      </c>
      <c r="P73">
        <v>25.681581726876178</v>
      </c>
      <c r="Q73">
        <v>0</v>
      </c>
      <c r="R73">
        <v>9.3112074128620517</v>
      </c>
      <c r="S73">
        <v>11.580029585798819</v>
      </c>
      <c r="T73">
        <v>0</v>
      </c>
      <c r="U73">
        <v>51.75935271484925</v>
      </c>
      <c r="V73">
        <v>5.1323232520469109</v>
      </c>
      <c r="W73">
        <v>15.28415737769784</v>
      </c>
      <c r="X73">
        <v>43.19177697841728</v>
      </c>
      <c r="Y73">
        <v>0</v>
      </c>
      <c r="Z73">
        <v>2.8784289599999999</v>
      </c>
      <c r="AA73">
        <v>6.1413336000000012</v>
      </c>
      <c r="AB73">
        <v>0</v>
      </c>
      <c r="AC73">
        <v>4.2505959439999996</v>
      </c>
      <c r="AD73">
        <v>8.0075121000000014</v>
      </c>
      <c r="AE73">
        <v>13.5249504</v>
      </c>
      <c r="AF73">
        <v>6.1510581000000011</v>
      </c>
      <c r="AG73">
        <v>29.171027160000001</v>
      </c>
      <c r="AH73">
        <v>41.091581959999999</v>
      </c>
      <c r="AI73">
        <v>14.537049800000002</v>
      </c>
      <c r="AJ73">
        <v>0</v>
      </c>
      <c r="AK73">
        <v>22.964917079999996</v>
      </c>
      <c r="AL73">
        <v>17.337999999999997</v>
      </c>
      <c r="AM73">
        <v>6.9127432704</v>
      </c>
      <c r="AN73">
        <v>0</v>
      </c>
      <c r="AO73">
        <v>1.1621231999999999</v>
      </c>
      <c r="AP73">
        <v>2.5317684000000003</v>
      </c>
      <c r="AQ73">
        <v>32.357247000000001</v>
      </c>
      <c r="AR73">
        <v>4.8487679999999997</v>
      </c>
      <c r="AS73">
        <v>4.6083323520000006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31.155211084542451</v>
      </c>
      <c r="BB73">
        <f t="shared" si="1"/>
        <v>767.69634471478548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256.16885690196324</v>
      </c>
      <c r="L74">
        <v>0</v>
      </c>
      <c r="M74">
        <v>37.102720253415157</v>
      </c>
      <c r="N74">
        <v>51.879906009880621</v>
      </c>
      <c r="O74">
        <v>73.282206259120599</v>
      </c>
      <c r="P74">
        <v>25.681581726876178</v>
      </c>
      <c r="Q74">
        <v>0</v>
      </c>
      <c r="R74">
        <v>9.3112074128620517</v>
      </c>
      <c r="S74">
        <v>11.580029585798819</v>
      </c>
      <c r="T74">
        <v>0</v>
      </c>
      <c r="U74">
        <v>51.75935271484925</v>
      </c>
      <c r="V74">
        <v>5.1323232520469109</v>
      </c>
      <c r="W74">
        <v>15.28415737769784</v>
      </c>
      <c r="X74">
        <v>43.19177697841728</v>
      </c>
      <c r="Y74">
        <v>0</v>
      </c>
      <c r="Z74">
        <v>2.8784289599999999</v>
      </c>
      <c r="AA74">
        <v>6.1413336000000012</v>
      </c>
      <c r="AB74">
        <v>5.7369297999999995</v>
      </c>
      <c r="AC74">
        <v>8.5011918879999993</v>
      </c>
      <c r="AD74">
        <v>8.0075121000000014</v>
      </c>
      <c r="AE74">
        <v>13.5249504</v>
      </c>
      <c r="AF74">
        <v>6.1510581000000011</v>
      </c>
      <c r="AG74">
        <v>29.171027160000001</v>
      </c>
      <c r="AH74">
        <v>43.087934120000007</v>
      </c>
      <c r="AI74">
        <v>14.537049800000002</v>
      </c>
      <c r="AJ74">
        <v>0</v>
      </c>
      <c r="AK74">
        <v>22.964917079999996</v>
      </c>
      <c r="AL74">
        <v>52.013999999999989</v>
      </c>
      <c r="AM74">
        <v>6.9127432704</v>
      </c>
      <c r="AN74">
        <v>0</v>
      </c>
      <c r="AO74">
        <v>1.1621231999999999</v>
      </c>
      <c r="AP74">
        <v>2.5317684000000003</v>
      </c>
      <c r="AQ74">
        <v>32.357247000000001</v>
      </c>
      <c r="AR74">
        <v>4.8487679999999997</v>
      </c>
      <c r="AS74">
        <v>4.6083323520000006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32.974946683842454</v>
      </c>
      <c r="BB74">
        <f t="shared" si="1"/>
        <v>812.53648701948555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256.16885690196324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23.714880250729234</v>
      </c>
      <c r="Q75">
        <v>0</v>
      </c>
      <c r="R75">
        <v>9.3112074128620517</v>
      </c>
      <c r="S75">
        <v>11.580029585798819</v>
      </c>
      <c r="T75">
        <v>0</v>
      </c>
      <c r="U75">
        <v>51.75935271484925</v>
      </c>
      <c r="V75">
        <v>5.1323232520469109</v>
      </c>
      <c r="W75">
        <v>15.28415737769784</v>
      </c>
      <c r="X75">
        <v>43.19177697841728</v>
      </c>
      <c r="Y75">
        <v>0</v>
      </c>
      <c r="Z75">
        <v>2.8784289599999999</v>
      </c>
      <c r="AA75">
        <v>12.317364000000001</v>
      </c>
      <c r="AB75">
        <v>11.532399699999999</v>
      </c>
      <c r="AC75">
        <v>12.751787831999998</v>
      </c>
      <c r="AD75">
        <v>8.0075121000000014</v>
      </c>
      <c r="AE75">
        <v>13.5249504</v>
      </c>
      <c r="AF75">
        <v>6.1510581000000011</v>
      </c>
      <c r="AG75">
        <v>29.171027160000001</v>
      </c>
      <c r="AH75">
        <v>51.364477449999995</v>
      </c>
      <c r="AI75">
        <v>14.537049800000002</v>
      </c>
      <c r="AJ75">
        <v>0</v>
      </c>
      <c r="AK75">
        <v>22.964917079999996</v>
      </c>
      <c r="AL75">
        <v>52.013999999999989</v>
      </c>
      <c r="AM75">
        <v>6.9127432704</v>
      </c>
      <c r="AN75">
        <v>0</v>
      </c>
      <c r="AO75">
        <v>1.1621231999999999</v>
      </c>
      <c r="AP75">
        <v>2.5317684000000003</v>
      </c>
      <c r="AQ75">
        <v>43.142996000000004</v>
      </c>
      <c r="AR75">
        <v>7.2731519999999996</v>
      </c>
      <c r="AS75">
        <v>4.6083323520000006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34.165614265398041</v>
      </c>
      <c r="BB75">
        <f t="shared" si="1"/>
        <v>841.87576552046289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256.16885690196324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23.714880250729234</v>
      </c>
      <c r="Q76">
        <v>0</v>
      </c>
      <c r="R76">
        <v>9.3112074128620517</v>
      </c>
      <c r="S76">
        <v>11.580029585798819</v>
      </c>
      <c r="T76">
        <v>0</v>
      </c>
      <c r="U76">
        <v>51.75935271484925</v>
      </c>
      <c r="V76">
        <v>5.1323232520469109</v>
      </c>
      <c r="W76">
        <v>15.28415737769784</v>
      </c>
      <c r="X76">
        <v>43.19177697841728</v>
      </c>
      <c r="Y76">
        <v>0</v>
      </c>
      <c r="Z76">
        <v>5.7568579199999999</v>
      </c>
      <c r="AA76">
        <v>18.511436736000004</v>
      </c>
      <c r="AB76">
        <v>17.35128564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29.171027160000001</v>
      </c>
      <c r="AH76">
        <v>61.637372940000006</v>
      </c>
      <c r="AI76">
        <v>14.537049800000002</v>
      </c>
      <c r="AJ76">
        <v>0</v>
      </c>
      <c r="AK76">
        <v>22.964917079999996</v>
      </c>
      <c r="AL76">
        <v>52.013999999999989</v>
      </c>
      <c r="AM76">
        <v>6.9127432704</v>
      </c>
      <c r="AN76">
        <v>0</v>
      </c>
      <c r="AO76">
        <v>1.1621231999999999</v>
      </c>
      <c r="AP76">
        <v>2.5317684000000003</v>
      </c>
      <c r="AQ76">
        <v>43.142996000000004</v>
      </c>
      <c r="AR76">
        <v>7.2731519999999996</v>
      </c>
      <c r="AS76">
        <v>4.6083323520000006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35.759606362398038</v>
      </c>
      <c r="BB76">
        <f t="shared" si="1"/>
        <v>881.15337391666299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256.16885690196324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23.714880250729234</v>
      </c>
      <c r="Q77">
        <v>0</v>
      </c>
      <c r="R77">
        <v>9.3112074128620517</v>
      </c>
      <c r="S77">
        <v>11.580029585798819</v>
      </c>
      <c r="T77">
        <v>0</v>
      </c>
      <c r="U77">
        <v>51.75935271484925</v>
      </c>
      <c r="V77">
        <v>5.1323232520469109</v>
      </c>
      <c r="W77">
        <v>15.28415737769784</v>
      </c>
      <c r="X77">
        <v>43.19177697841728</v>
      </c>
      <c r="Y77">
        <v>0</v>
      </c>
      <c r="Z77">
        <v>5.7568579199999999</v>
      </c>
      <c r="AA77">
        <v>18.511436736000004</v>
      </c>
      <c r="AB77">
        <v>17.35128564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29.171027160000001</v>
      </c>
      <c r="AH77">
        <v>61.637372940000006</v>
      </c>
      <c r="AI77">
        <v>14.537049800000002</v>
      </c>
      <c r="AJ77">
        <v>0</v>
      </c>
      <c r="AK77">
        <v>22.964917079999996</v>
      </c>
      <c r="AL77">
        <v>52.013999999999989</v>
      </c>
      <c r="AM77">
        <v>6.9127432704</v>
      </c>
      <c r="AN77">
        <v>0</v>
      </c>
      <c r="AO77">
        <v>1.1621231999999999</v>
      </c>
      <c r="AP77">
        <v>2.5317684000000003</v>
      </c>
      <c r="AQ77">
        <v>43.142996000000004</v>
      </c>
      <c r="AR77">
        <v>9.6975359999999995</v>
      </c>
      <c r="AS77">
        <v>4.6083323520000006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35.854157338398032</v>
      </c>
      <c r="BB77">
        <f t="shared" si="1"/>
        <v>883.48320694066297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256.16885690196324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23.714880250729234</v>
      </c>
      <c r="Q78">
        <v>0</v>
      </c>
      <c r="R78">
        <v>9.3112074128620517</v>
      </c>
      <c r="S78">
        <v>11.580029585798819</v>
      </c>
      <c r="T78">
        <v>0</v>
      </c>
      <c r="U78">
        <v>51.75935271484925</v>
      </c>
      <c r="V78">
        <v>5.1323232520469109</v>
      </c>
      <c r="W78">
        <v>15.28415737769784</v>
      </c>
      <c r="X78">
        <v>43.19177697841728</v>
      </c>
      <c r="Y78">
        <v>0</v>
      </c>
      <c r="Z78">
        <v>5.7568579199999999</v>
      </c>
      <c r="AA78">
        <v>18.511436736000004</v>
      </c>
      <c r="AB78">
        <v>17.35128564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29.171027160000001</v>
      </c>
      <c r="AH78">
        <v>61.637372940000006</v>
      </c>
      <c r="AI78">
        <v>14.537049800000002</v>
      </c>
      <c r="AJ78">
        <v>0</v>
      </c>
      <c r="AK78">
        <v>22.964917079999996</v>
      </c>
      <c r="AL78">
        <v>17.337999999999997</v>
      </c>
      <c r="AM78">
        <v>6.9127432704</v>
      </c>
      <c r="AN78">
        <v>0</v>
      </c>
      <c r="AO78">
        <v>1.1621231999999999</v>
      </c>
      <c r="AP78">
        <v>2.5317684000000003</v>
      </c>
      <c r="AQ78">
        <v>43.142996000000004</v>
      </c>
      <c r="AR78">
        <v>9.6975359999999995</v>
      </c>
      <c r="AS78">
        <v>4.6083323520000006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34.501793338398038</v>
      </c>
      <c r="BB78">
        <f t="shared" si="1"/>
        <v>850.159570940663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256.16885690196324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23.714880250729234</v>
      </c>
      <c r="Q79">
        <v>0</v>
      </c>
      <c r="R79">
        <v>9.3112074128620517</v>
      </c>
      <c r="S79">
        <v>11.580029585798819</v>
      </c>
      <c r="T79">
        <v>0</v>
      </c>
      <c r="U79">
        <v>51.75935271484925</v>
      </c>
      <c r="V79">
        <v>5.1323232520469109</v>
      </c>
      <c r="W79">
        <v>15.28415737769784</v>
      </c>
      <c r="X79">
        <v>43.19177697841728</v>
      </c>
      <c r="Y79">
        <v>0</v>
      </c>
      <c r="Z79">
        <v>5.7568579199999999</v>
      </c>
      <c r="AA79">
        <v>18.511436736000004</v>
      </c>
      <c r="AB79">
        <v>17.35128564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29.171027160000001</v>
      </c>
      <c r="AH79">
        <v>61.637372940000006</v>
      </c>
      <c r="AI79">
        <v>1.3977932499999999</v>
      </c>
      <c r="AJ79">
        <v>0</v>
      </c>
      <c r="AK79">
        <v>22.964917079999996</v>
      </c>
      <c r="AL79">
        <v>8.6689999999999987</v>
      </c>
      <c r="AM79">
        <v>6.9127432704</v>
      </c>
      <c r="AN79">
        <v>0</v>
      </c>
      <c r="AO79">
        <v>1.1621231999999999</v>
      </c>
      <c r="AP79">
        <v>2.5317684000000003</v>
      </c>
      <c r="AQ79">
        <v>43.142996000000004</v>
      </c>
      <c r="AR79">
        <v>11.637043199999999</v>
      </c>
      <c r="AS79">
        <v>4.6083323520000006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33.726911899198036</v>
      </c>
      <c r="BB79">
        <f t="shared" si="1"/>
        <v>831.0657030298629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256.16885690196324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23.714880250729234</v>
      </c>
      <c r="Q80">
        <v>0</v>
      </c>
      <c r="R80">
        <v>9.3112074128620517</v>
      </c>
      <c r="S80">
        <v>11.580029585798819</v>
      </c>
      <c r="T80">
        <v>0</v>
      </c>
      <c r="U80">
        <v>51.75935271484925</v>
      </c>
      <c r="V80">
        <v>5.1323232520469109</v>
      </c>
      <c r="W80">
        <v>15.28415737769784</v>
      </c>
      <c r="X80">
        <v>43.19177697841728</v>
      </c>
      <c r="Y80">
        <v>0</v>
      </c>
      <c r="Z80">
        <v>5.7568579199999999</v>
      </c>
      <c r="AA80">
        <v>18.511436736000004</v>
      </c>
      <c r="AB80">
        <v>17.35128564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29.171027160000001</v>
      </c>
      <c r="AH80">
        <v>61.637372940000006</v>
      </c>
      <c r="AI80">
        <v>0</v>
      </c>
      <c r="AJ80">
        <v>0</v>
      </c>
      <c r="AK80">
        <v>22.964917079999996</v>
      </c>
      <c r="AL80">
        <v>1.7337999999999998</v>
      </c>
      <c r="AM80">
        <v>6.9127432704</v>
      </c>
      <c r="AN80">
        <v>0</v>
      </c>
      <c r="AO80">
        <v>1.1621231999999999</v>
      </c>
      <c r="AP80">
        <v>2.5317684000000003</v>
      </c>
      <c r="AQ80">
        <v>43.142996000000004</v>
      </c>
      <c r="AR80">
        <v>11.637043199999999</v>
      </c>
      <c r="AS80">
        <v>4.6083323520000006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33.40192537699803</v>
      </c>
      <c r="BB80">
        <f t="shared" si="1"/>
        <v>823.05769630206294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256.16885690196324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23.714880250729234</v>
      </c>
      <c r="Q81">
        <v>0</v>
      </c>
      <c r="R81">
        <v>9.3112074128620517</v>
      </c>
      <c r="S81">
        <v>11.580029585798819</v>
      </c>
      <c r="T81">
        <v>0</v>
      </c>
      <c r="U81">
        <v>51.75935271484925</v>
      </c>
      <c r="V81">
        <v>5.3106342285223374</v>
      </c>
      <c r="W81">
        <v>15.28415737769784</v>
      </c>
      <c r="X81">
        <v>43.19177697841728</v>
      </c>
      <c r="Y81">
        <v>0</v>
      </c>
      <c r="Z81">
        <v>5.7568579199999999</v>
      </c>
      <c r="AA81">
        <v>18.511436736000004</v>
      </c>
      <c r="AB81">
        <v>17.35128564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29.171027160000001</v>
      </c>
      <c r="AH81">
        <v>61.637372940000006</v>
      </c>
      <c r="AI81">
        <v>0</v>
      </c>
      <c r="AJ81">
        <v>0</v>
      </c>
      <c r="AK81">
        <v>22.964917079999996</v>
      </c>
      <c r="AL81">
        <v>1.7337999999999998</v>
      </c>
      <c r="AM81">
        <v>6.9127432704</v>
      </c>
      <c r="AN81">
        <v>0</v>
      </c>
      <c r="AO81">
        <v>1.1621231999999999</v>
      </c>
      <c r="AP81">
        <v>2.5317684000000003</v>
      </c>
      <c r="AQ81">
        <v>43.142996000000004</v>
      </c>
      <c r="AR81">
        <v>11.637043199999999</v>
      </c>
      <c r="AS81">
        <v>4.6083323520000006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33.408879472583017</v>
      </c>
      <c r="BB81">
        <f t="shared" si="1"/>
        <v>823.22905318295341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256.16885690196324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23.714880250729234</v>
      </c>
      <c r="Q82">
        <v>0</v>
      </c>
      <c r="R82">
        <v>9.3112074128620517</v>
      </c>
      <c r="S82">
        <v>11.580029585798819</v>
      </c>
      <c r="T82">
        <v>0</v>
      </c>
      <c r="U82">
        <v>51.75935271484925</v>
      </c>
      <c r="V82">
        <v>5.3106342285223374</v>
      </c>
      <c r="W82">
        <v>15.28415737769784</v>
      </c>
      <c r="X82">
        <v>43.19177697841728</v>
      </c>
      <c r="Y82">
        <v>0</v>
      </c>
      <c r="Z82">
        <v>5.7568579199999999</v>
      </c>
      <c r="AA82">
        <v>12.3520608</v>
      </c>
      <c r="AB82">
        <v>11.532399699999999</v>
      </c>
      <c r="AC82">
        <v>12.751787831999998</v>
      </c>
      <c r="AD82">
        <v>8.0075121000000014</v>
      </c>
      <c r="AE82">
        <v>21.714307867199999</v>
      </c>
      <c r="AF82">
        <v>6.1510581000000011</v>
      </c>
      <c r="AG82">
        <v>29.171027160000001</v>
      </c>
      <c r="AH82">
        <v>51.364477449999995</v>
      </c>
      <c r="AI82">
        <v>0</v>
      </c>
      <c r="AJ82">
        <v>0</v>
      </c>
      <c r="AK82">
        <v>22.964917079999996</v>
      </c>
      <c r="AL82">
        <v>1.7337999999999998</v>
      </c>
      <c r="AM82">
        <v>6.9127432704</v>
      </c>
      <c r="AN82">
        <v>0</v>
      </c>
      <c r="AO82">
        <v>1.1621231999999999</v>
      </c>
      <c r="AP82">
        <v>2.5317684000000003</v>
      </c>
      <c r="AQ82">
        <v>32.313580000000002</v>
      </c>
      <c r="AR82">
        <v>11.637043199999999</v>
      </c>
      <c r="AS82">
        <v>5.9081183999999993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31.876228441983024</v>
      </c>
      <c r="BB82">
        <f t="shared" si="1"/>
        <v>785.46295699555344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256.16885690196324</v>
      </c>
      <c r="L83">
        <v>0</v>
      </c>
      <c r="M83">
        <v>0</v>
      </c>
      <c r="N83">
        <v>51.879906009880621</v>
      </c>
      <c r="O83">
        <v>73.282206259120599</v>
      </c>
      <c r="P83">
        <v>23.714880250729234</v>
      </c>
      <c r="Q83">
        <v>0</v>
      </c>
      <c r="R83">
        <v>9.3112074128620517</v>
      </c>
      <c r="S83">
        <v>11.580029585798819</v>
      </c>
      <c r="T83">
        <v>0</v>
      </c>
      <c r="U83">
        <v>51.75935271484925</v>
      </c>
      <c r="V83">
        <v>5.3130785996563574</v>
      </c>
      <c r="W83">
        <v>15.28415737769784</v>
      </c>
      <c r="X83">
        <v>43.19177697841728</v>
      </c>
      <c r="Y83">
        <v>0</v>
      </c>
      <c r="Z83">
        <v>2.8504080000000007</v>
      </c>
      <c r="AA83">
        <v>10.409039999999999</v>
      </c>
      <c r="AB83">
        <v>11.532399699999999</v>
      </c>
      <c r="AC83">
        <v>8.5011918879999993</v>
      </c>
      <c r="AD83">
        <v>8.0075121000000014</v>
      </c>
      <c r="AE83">
        <v>21.714307867199999</v>
      </c>
      <c r="AF83">
        <v>4.44243085</v>
      </c>
      <c r="AG83">
        <v>29.171027160000001</v>
      </c>
      <c r="AH83">
        <v>41.091581959999999</v>
      </c>
      <c r="AI83">
        <v>0</v>
      </c>
      <c r="AJ83">
        <v>0</v>
      </c>
      <c r="AK83">
        <v>22.964917079999996</v>
      </c>
      <c r="AL83">
        <v>1.7337999999999998</v>
      </c>
      <c r="AM83">
        <v>6.9127432704</v>
      </c>
      <c r="AN83">
        <v>0</v>
      </c>
      <c r="AO83">
        <v>1.1621231999999999</v>
      </c>
      <c r="AP83">
        <v>2.5317684000000003</v>
      </c>
      <c r="AQ83">
        <v>20.960160000000005</v>
      </c>
      <c r="AR83">
        <v>11.637043199999999</v>
      </c>
      <c r="AS83">
        <v>5.9081183999999993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29.367624900043008</v>
      </c>
      <c r="BB83">
        <f t="shared" si="1"/>
        <v>723.64840026653235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256.16885690196324</v>
      </c>
      <c r="L84">
        <v>0</v>
      </c>
      <c r="M84">
        <v>0</v>
      </c>
      <c r="N84">
        <v>51.879906009880621</v>
      </c>
      <c r="O84">
        <v>73.282206259120599</v>
      </c>
      <c r="P84">
        <v>23.714880250729234</v>
      </c>
      <c r="Q84">
        <v>0</v>
      </c>
      <c r="R84">
        <v>9.3112074128620517</v>
      </c>
      <c r="S84">
        <v>11.580029585798819</v>
      </c>
      <c r="T84">
        <v>0</v>
      </c>
      <c r="U84">
        <v>51.75935271484925</v>
      </c>
      <c r="V84">
        <v>5.3130785996563574</v>
      </c>
      <c r="W84">
        <v>15.28415737769784</v>
      </c>
      <c r="X84">
        <v>43.19177697841728</v>
      </c>
      <c r="Y84">
        <v>0</v>
      </c>
      <c r="Z84">
        <v>2.8504080000000007</v>
      </c>
      <c r="AA84">
        <v>4.9963391999999995</v>
      </c>
      <c r="AB84">
        <v>5.7369297999999995</v>
      </c>
      <c r="AC84">
        <v>8.5011918879999993</v>
      </c>
      <c r="AD84">
        <v>4.0037560500000007</v>
      </c>
      <c r="AE84">
        <v>13.5249504</v>
      </c>
      <c r="AF84">
        <v>4.44243085</v>
      </c>
      <c r="AG84">
        <v>29.171027160000001</v>
      </c>
      <c r="AH84">
        <v>41.091581959999999</v>
      </c>
      <c r="AI84">
        <v>0</v>
      </c>
      <c r="AJ84">
        <v>0</v>
      </c>
      <c r="AK84">
        <v>22.964917079999996</v>
      </c>
      <c r="AL84">
        <v>7.8021000000000003</v>
      </c>
      <c r="AM84">
        <v>6.9127432704</v>
      </c>
      <c r="AN84">
        <v>0</v>
      </c>
      <c r="AO84">
        <v>1.1621231999999999</v>
      </c>
      <c r="AP84">
        <v>2.5317684000000003</v>
      </c>
      <c r="AQ84">
        <v>10.480080000000003</v>
      </c>
      <c r="AR84">
        <v>11.637043199999999</v>
      </c>
      <c r="AS84">
        <v>5.9081183999999993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28.282915491743005</v>
      </c>
      <c r="BB84">
        <f t="shared" si="1"/>
        <v>696.92004545763234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256.16024991951883</v>
      </c>
      <c r="L85">
        <v>0</v>
      </c>
      <c r="M85">
        <v>0</v>
      </c>
      <c r="N85">
        <v>51.879906009880621</v>
      </c>
      <c r="O85">
        <v>73.282206259120599</v>
      </c>
      <c r="P85">
        <v>24.817714392244596</v>
      </c>
      <c r="Q85">
        <v>0</v>
      </c>
      <c r="R85">
        <v>9.3112074128620517</v>
      </c>
      <c r="S85">
        <v>11.580029585798819</v>
      </c>
      <c r="T85">
        <v>0</v>
      </c>
      <c r="U85">
        <v>51.75935271484925</v>
      </c>
      <c r="V85">
        <v>7.9676008279816521</v>
      </c>
      <c r="W85">
        <v>15.280419712230218</v>
      </c>
      <c r="X85">
        <v>43.193243898825273</v>
      </c>
      <c r="Y85">
        <v>0</v>
      </c>
      <c r="Z85">
        <v>2.8504080000000007</v>
      </c>
      <c r="AA85">
        <v>0</v>
      </c>
      <c r="AB85">
        <v>5.7369297999999995</v>
      </c>
      <c r="AC85">
        <v>4.2505959439999996</v>
      </c>
      <c r="AD85">
        <v>4.0037560500000007</v>
      </c>
      <c r="AE85">
        <v>13.5249504</v>
      </c>
      <c r="AF85">
        <v>4.44243085</v>
      </c>
      <c r="AG85">
        <v>29.171027160000001</v>
      </c>
      <c r="AH85">
        <v>30.818686470000003</v>
      </c>
      <c r="AI85">
        <v>0</v>
      </c>
      <c r="AJ85">
        <v>0</v>
      </c>
      <c r="AK85">
        <v>22.964917079999996</v>
      </c>
      <c r="AL85">
        <v>7.8021000000000003</v>
      </c>
      <c r="AM85">
        <v>6.9127432704</v>
      </c>
      <c r="AN85">
        <v>0</v>
      </c>
      <c r="AO85">
        <v>1.1621231999999999</v>
      </c>
      <c r="AP85">
        <v>2.5317684000000003</v>
      </c>
      <c r="AQ85">
        <v>10.480080000000003</v>
      </c>
      <c r="AR85">
        <v>11.637043199999999</v>
      </c>
      <c r="AS85">
        <v>4.6083323520000006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27.617062987631254</v>
      </c>
      <c r="BB85">
        <f t="shared" si="1"/>
        <v>680.51275992208082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256.16024991951883</v>
      </c>
      <c r="L86">
        <v>0</v>
      </c>
      <c r="M86">
        <v>0</v>
      </c>
      <c r="N86">
        <v>51.879906009880621</v>
      </c>
      <c r="O86">
        <v>73.282206259120599</v>
      </c>
      <c r="P86">
        <v>24.817714392244596</v>
      </c>
      <c r="Q86">
        <v>0</v>
      </c>
      <c r="R86">
        <v>9.3112074128620517</v>
      </c>
      <c r="S86">
        <v>11.580029585798819</v>
      </c>
      <c r="T86">
        <v>0</v>
      </c>
      <c r="U86">
        <v>51.75935271484925</v>
      </c>
      <c r="V86">
        <v>7.9676008279816521</v>
      </c>
      <c r="W86">
        <v>15.280419712230218</v>
      </c>
      <c r="X86">
        <v>43.193243898825273</v>
      </c>
      <c r="Y86">
        <v>0</v>
      </c>
      <c r="Z86">
        <v>2.8784289599999999</v>
      </c>
      <c r="AA86">
        <v>0</v>
      </c>
      <c r="AB86">
        <v>0</v>
      </c>
      <c r="AC86">
        <v>4.2505959439999996</v>
      </c>
      <c r="AD86">
        <v>4.0037560500000007</v>
      </c>
      <c r="AE86">
        <v>13.5249504</v>
      </c>
      <c r="AF86">
        <v>4.44243085</v>
      </c>
      <c r="AG86">
        <v>29.171027160000001</v>
      </c>
      <c r="AH86">
        <v>30.818686470000003</v>
      </c>
      <c r="AI86">
        <v>0</v>
      </c>
      <c r="AJ86">
        <v>0</v>
      </c>
      <c r="AK86">
        <v>22.964917079999996</v>
      </c>
      <c r="AL86">
        <v>7.8021000000000003</v>
      </c>
      <c r="AM86">
        <v>6.9127432704</v>
      </c>
      <c r="AN86">
        <v>0</v>
      </c>
      <c r="AO86">
        <v>1.1621231999999999</v>
      </c>
      <c r="AP86">
        <v>2.5317684000000003</v>
      </c>
      <c r="AQ86">
        <v>0</v>
      </c>
      <c r="AR86">
        <v>11.637043199999999</v>
      </c>
      <c r="AS86">
        <v>4.6083323520000006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26.985692335031253</v>
      </c>
      <c r="BB86">
        <f t="shared" si="1"/>
        <v>664.95514173468075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256.16024991951883</v>
      </c>
      <c r="L87">
        <v>0</v>
      </c>
      <c r="M87">
        <v>0</v>
      </c>
      <c r="N87">
        <v>51.879906009880621</v>
      </c>
      <c r="O87">
        <v>73.282206259120599</v>
      </c>
      <c r="P87">
        <v>24.817714392244596</v>
      </c>
      <c r="Q87">
        <v>0</v>
      </c>
      <c r="R87">
        <v>9.3112074128620517</v>
      </c>
      <c r="S87">
        <v>11.580029585798819</v>
      </c>
      <c r="T87">
        <v>0</v>
      </c>
      <c r="U87">
        <v>51.75935271484925</v>
      </c>
      <c r="V87">
        <v>7.9676008279816521</v>
      </c>
      <c r="W87">
        <v>15.280419712230218</v>
      </c>
      <c r="X87">
        <v>43.193243898825273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4.0037560500000007</v>
      </c>
      <c r="AE87">
        <v>13.5249504</v>
      </c>
      <c r="AF87">
        <v>4.44243085</v>
      </c>
      <c r="AG87">
        <v>29.171027160000001</v>
      </c>
      <c r="AH87">
        <v>20.54579098</v>
      </c>
      <c r="AI87">
        <v>0</v>
      </c>
      <c r="AJ87">
        <v>0</v>
      </c>
      <c r="AK87">
        <v>22.964917079999996</v>
      </c>
      <c r="AL87">
        <v>7.8021000000000003</v>
      </c>
      <c r="AM87">
        <v>4.6248875200000006</v>
      </c>
      <c r="AN87">
        <v>0</v>
      </c>
      <c r="AO87">
        <v>1.1621231999999999</v>
      </c>
      <c r="AP87">
        <v>2.5317684000000003</v>
      </c>
      <c r="AQ87">
        <v>0</v>
      </c>
      <c r="AR87">
        <v>9.6975359999999995</v>
      </c>
      <c r="AS87">
        <v>4.6083323520000006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26.254408940331246</v>
      </c>
      <c r="BB87">
        <f t="shared" si="1"/>
        <v>646.93557074498074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256.16024991951883</v>
      </c>
      <c r="L88">
        <v>0</v>
      </c>
      <c r="M88">
        <v>0</v>
      </c>
      <c r="N88">
        <v>51.879906009880621</v>
      </c>
      <c r="O88">
        <v>73.282206259120599</v>
      </c>
      <c r="P88">
        <v>24.817714392244596</v>
      </c>
      <c r="Q88">
        <v>0</v>
      </c>
      <c r="R88">
        <v>9.3112074128620517</v>
      </c>
      <c r="S88">
        <v>11.580029585798819</v>
      </c>
      <c r="T88">
        <v>0</v>
      </c>
      <c r="U88">
        <v>51.75935271484925</v>
      </c>
      <c r="V88">
        <v>7.9676008279816521</v>
      </c>
      <c r="W88">
        <v>15.280419712230218</v>
      </c>
      <c r="X88">
        <v>43.193243898825273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4.0037560500000007</v>
      </c>
      <c r="AE88">
        <v>13.5249504</v>
      </c>
      <c r="AF88">
        <v>4.44243085</v>
      </c>
      <c r="AG88">
        <v>29.171027160000001</v>
      </c>
      <c r="AH88">
        <v>10.27289549</v>
      </c>
      <c r="AI88">
        <v>0</v>
      </c>
      <c r="AJ88">
        <v>0</v>
      </c>
      <c r="AK88">
        <v>22.964917079999996</v>
      </c>
      <c r="AL88">
        <v>7.8021000000000003</v>
      </c>
      <c r="AM88">
        <v>4.6248875200000006</v>
      </c>
      <c r="AN88">
        <v>0</v>
      </c>
      <c r="AO88">
        <v>1.1621231999999999</v>
      </c>
      <c r="AP88">
        <v>2.5317684000000003</v>
      </c>
      <c r="AQ88">
        <v>0</v>
      </c>
      <c r="AR88">
        <v>9.6975359999999995</v>
      </c>
      <c r="AS88">
        <v>4.6083323520000006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25.853766059231244</v>
      </c>
      <c r="BB88">
        <f t="shared" si="1"/>
        <v>637.06331813608074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256.1675035699227</v>
      </c>
      <c r="L89">
        <v>0</v>
      </c>
      <c r="M89">
        <v>0</v>
      </c>
      <c r="N89">
        <v>51.879906009880621</v>
      </c>
      <c r="O89">
        <v>73.282206259120599</v>
      </c>
      <c r="P89">
        <v>24.817714392244596</v>
      </c>
      <c r="Q89">
        <v>0</v>
      </c>
      <c r="R89">
        <v>9.3079501947690595</v>
      </c>
      <c r="S89">
        <v>11.57932817919075</v>
      </c>
      <c r="T89">
        <v>0</v>
      </c>
      <c r="U89">
        <v>51.75935271484925</v>
      </c>
      <c r="V89">
        <v>7.9676008279816521</v>
      </c>
      <c r="W89">
        <v>15.280419712230218</v>
      </c>
      <c r="X89">
        <v>43.193243898825273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4.0037560500000007</v>
      </c>
      <c r="AE89">
        <v>13.5249504</v>
      </c>
      <c r="AF89">
        <v>4.44243085</v>
      </c>
      <c r="AG89">
        <v>29.171027160000001</v>
      </c>
      <c r="AH89">
        <v>0</v>
      </c>
      <c r="AI89">
        <v>0</v>
      </c>
      <c r="AJ89">
        <v>0</v>
      </c>
      <c r="AK89">
        <v>22.964917079999996</v>
      </c>
      <c r="AL89">
        <v>7.8021000000000003</v>
      </c>
      <c r="AM89">
        <v>4.6248875200000006</v>
      </c>
      <c r="AN89">
        <v>0</v>
      </c>
      <c r="AO89">
        <v>1.1621231999999999</v>
      </c>
      <c r="AP89">
        <v>2.5317684000000003</v>
      </c>
      <c r="AQ89">
        <v>0</v>
      </c>
      <c r="AR89">
        <v>6.7882751999999993</v>
      </c>
      <c r="AS89">
        <v>5.9081183999999993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25.390481959136633</v>
      </c>
      <c r="BB89">
        <f t="shared" si="1"/>
        <v>625.64752701987811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256.1675035699227</v>
      </c>
      <c r="L90">
        <v>0</v>
      </c>
      <c r="M90">
        <v>0</v>
      </c>
      <c r="N90">
        <v>51.879906009880621</v>
      </c>
      <c r="O90">
        <v>73.282206259120599</v>
      </c>
      <c r="P90">
        <v>24.817714392244596</v>
      </c>
      <c r="Q90">
        <v>0</v>
      </c>
      <c r="R90">
        <v>9.3079501947690595</v>
      </c>
      <c r="S90">
        <v>11.57932817919075</v>
      </c>
      <c r="T90">
        <v>0</v>
      </c>
      <c r="U90">
        <v>51.75935271484925</v>
      </c>
      <c r="V90">
        <v>7.9676008279816521</v>
      </c>
      <c r="W90">
        <v>15.280419712230218</v>
      </c>
      <c r="X90">
        <v>43.193243898825273</v>
      </c>
      <c r="Y90">
        <v>0</v>
      </c>
      <c r="Z90">
        <v>2.8784289599999999</v>
      </c>
      <c r="AA90">
        <v>0</v>
      </c>
      <c r="AB90">
        <v>0</v>
      </c>
      <c r="AC90">
        <v>0</v>
      </c>
      <c r="AD90">
        <v>4.0037560500000007</v>
      </c>
      <c r="AE90">
        <v>13.5249504</v>
      </c>
      <c r="AF90">
        <v>4.44243085</v>
      </c>
      <c r="AG90">
        <v>29.171027160000001</v>
      </c>
      <c r="AH90">
        <v>0</v>
      </c>
      <c r="AI90">
        <v>0</v>
      </c>
      <c r="AJ90">
        <v>0</v>
      </c>
      <c r="AK90">
        <v>22.964917079999996</v>
      </c>
      <c r="AL90">
        <v>7.8021000000000003</v>
      </c>
      <c r="AM90">
        <v>4.6248875200000006</v>
      </c>
      <c r="AN90">
        <v>0</v>
      </c>
      <c r="AO90">
        <v>1.1621231999999999</v>
      </c>
      <c r="AP90">
        <v>2.5317684000000003</v>
      </c>
      <c r="AQ90">
        <v>0</v>
      </c>
      <c r="AR90">
        <v>6.7882751999999993</v>
      </c>
      <c r="AS90">
        <v>5.9081183999999993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25.390481959136633</v>
      </c>
      <c r="BB90">
        <f t="shared" si="1"/>
        <v>625.64752701987811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256.1675035699227</v>
      </c>
      <c r="L91">
        <v>0</v>
      </c>
      <c r="M91">
        <v>0</v>
      </c>
      <c r="N91">
        <v>51.879906009880621</v>
      </c>
      <c r="O91">
        <v>73.282206259120599</v>
      </c>
      <c r="P91">
        <v>24.817714392244596</v>
      </c>
      <c r="Q91">
        <v>0</v>
      </c>
      <c r="R91">
        <v>9.3079501947690595</v>
      </c>
      <c r="S91">
        <v>11.57932817919075</v>
      </c>
      <c r="T91">
        <v>0</v>
      </c>
      <c r="U91">
        <v>51.75935271484925</v>
      </c>
      <c r="V91">
        <v>7.9671554019984621</v>
      </c>
      <c r="W91">
        <v>15.280419712230218</v>
      </c>
      <c r="X91">
        <v>43.193243898825273</v>
      </c>
      <c r="Y91">
        <v>0</v>
      </c>
      <c r="Z91">
        <v>2.8784289599999999</v>
      </c>
      <c r="AA91">
        <v>0</v>
      </c>
      <c r="AB91">
        <v>0</v>
      </c>
      <c r="AC91">
        <v>0</v>
      </c>
      <c r="AD91">
        <v>4.0037560500000007</v>
      </c>
      <c r="AE91">
        <v>13.5249504</v>
      </c>
      <c r="AF91">
        <v>4.44243085</v>
      </c>
      <c r="AG91">
        <v>29.171027160000001</v>
      </c>
      <c r="AH91">
        <v>0</v>
      </c>
      <c r="AI91">
        <v>0</v>
      </c>
      <c r="AJ91">
        <v>0</v>
      </c>
      <c r="AK91">
        <v>22.964917079999996</v>
      </c>
      <c r="AL91">
        <v>7.8021000000000003</v>
      </c>
      <c r="AM91">
        <v>4.6248875200000006</v>
      </c>
      <c r="AN91">
        <v>0</v>
      </c>
      <c r="AO91">
        <v>1.1621231999999999</v>
      </c>
      <c r="AP91">
        <v>2.5317684000000003</v>
      </c>
      <c r="AQ91">
        <v>0</v>
      </c>
      <c r="AR91">
        <v>4.8487679999999997</v>
      </c>
      <c r="AS91">
        <v>4.6083323520000006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25.264132446269379</v>
      </c>
      <c r="BB91">
        <f t="shared" si="1"/>
        <v>622.53413785876205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256.1675035699227</v>
      </c>
      <c r="L92">
        <v>0</v>
      </c>
      <c r="M92">
        <v>0</v>
      </c>
      <c r="N92">
        <v>51.879906009880621</v>
      </c>
      <c r="O92">
        <v>73.282206259120599</v>
      </c>
      <c r="P92">
        <v>24.817714392244596</v>
      </c>
      <c r="Q92">
        <v>0</v>
      </c>
      <c r="R92">
        <v>9.3079501947690595</v>
      </c>
      <c r="S92">
        <v>11.57932817919075</v>
      </c>
      <c r="T92">
        <v>0</v>
      </c>
      <c r="U92">
        <v>51.75935271484925</v>
      </c>
      <c r="V92">
        <v>7.9671554019984621</v>
      </c>
      <c r="W92">
        <v>15.280419712230218</v>
      </c>
      <c r="X92">
        <v>43.193243898825273</v>
      </c>
      <c r="Y92">
        <v>0</v>
      </c>
      <c r="Z92">
        <v>2.8784289599999999</v>
      </c>
      <c r="AA92">
        <v>0</v>
      </c>
      <c r="AB92">
        <v>0</v>
      </c>
      <c r="AC92">
        <v>0</v>
      </c>
      <c r="AD92">
        <v>4.0037560500000007</v>
      </c>
      <c r="AE92">
        <v>13.5249504</v>
      </c>
      <c r="AF92">
        <v>4.44243085</v>
      </c>
      <c r="AG92">
        <v>29.171027160000001</v>
      </c>
      <c r="AH92">
        <v>0</v>
      </c>
      <c r="AI92">
        <v>0</v>
      </c>
      <c r="AJ92">
        <v>0</v>
      </c>
      <c r="AK92">
        <v>22.964917079999996</v>
      </c>
      <c r="AL92">
        <v>7.8021000000000003</v>
      </c>
      <c r="AM92">
        <v>0</v>
      </c>
      <c r="AN92">
        <v>0</v>
      </c>
      <c r="AO92">
        <v>1.1621231999999999</v>
      </c>
      <c r="AP92">
        <v>2.5317684000000003</v>
      </c>
      <c r="AQ92">
        <v>0</v>
      </c>
      <c r="AR92">
        <v>4.8487679999999997</v>
      </c>
      <c r="AS92">
        <v>4.6083323520000006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25.083762004669374</v>
      </c>
      <c r="BB92">
        <f t="shared" si="1"/>
        <v>618.08962078036211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256.1675035699227</v>
      </c>
      <c r="L93">
        <v>0</v>
      </c>
      <c r="M93">
        <v>0</v>
      </c>
      <c r="N93">
        <v>51.879906009880621</v>
      </c>
      <c r="O93">
        <v>73.282206259120599</v>
      </c>
      <c r="P93">
        <v>24.817714392244596</v>
      </c>
      <c r="Q93">
        <v>0</v>
      </c>
      <c r="R93">
        <v>9.3079501947690595</v>
      </c>
      <c r="S93">
        <v>11.57932817919075</v>
      </c>
      <c r="T93">
        <v>0</v>
      </c>
      <c r="U93">
        <v>51.75935271484925</v>
      </c>
      <c r="V93">
        <v>7.9671554019984621</v>
      </c>
      <c r="W93">
        <v>15.280419712230218</v>
      </c>
      <c r="X93">
        <v>43.193243898825273</v>
      </c>
      <c r="Y93">
        <v>0</v>
      </c>
      <c r="Z93">
        <v>2.8784289599999999</v>
      </c>
      <c r="AA93">
        <v>0</v>
      </c>
      <c r="AB93">
        <v>0</v>
      </c>
      <c r="AC93">
        <v>0</v>
      </c>
      <c r="AD93">
        <v>3.8877051500000013</v>
      </c>
      <c r="AE93">
        <v>13.5249504</v>
      </c>
      <c r="AF93">
        <v>4.44243085</v>
      </c>
      <c r="AG93">
        <v>29.171027160000001</v>
      </c>
      <c r="AH93">
        <v>0</v>
      </c>
      <c r="AI93">
        <v>0</v>
      </c>
      <c r="AJ93">
        <v>0</v>
      </c>
      <c r="AK93">
        <v>22.964917079999996</v>
      </c>
      <c r="AL93">
        <v>7.8021000000000003</v>
      </c>
      <c r="AM93">
        <v>0</v>
      </c>
      <c r="AN93">
        <v>0</v>
      </c>
      <c r="AO93">
        <v>1.1621231999999999</v>
      </c>
      <c r="AP93">
        <v>2.5317684000000003</v>
      </c>
      <c r="AQ93">
        <v>0</v>
      </c>
      <c r="AR93">
        <v>4.8487679999999997</v>
      </c>
      <c r="AS93">
        <v>4.6083323520000006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25.079235933669374</v>
      </c>
      <c r="BB93">
        <f t="shared" si="1"/>
        <v>617.97809595136209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256.1675035699227</v>
      </c>
      <c r="L94">
        <v>0</v>
      </c>
      <c r="M94">
        <v>0</v>
      </c>
      <c r="N94">
        <v>51.879906009880621</v>
      </c>
      <c r="O94">
        <v>73.282206259120599</v>
      </c>
      <c r="P94">
        <v>24.817714392244596</v>
      </c>
      <c r="Q94">
        <v>0</v>
      </c>
      <c r="R94">
        <v>9.3079501947690595</v>
      </c>
      <c r="S94">
        <v>11.57932817919075</v>
      </c>
      <c r="T94">
        <v>0</v>
      </c>
      <c r="U94">
        <v>51.75935271484925</v>
      </c>
      <c r="V94">
        <v>7.9671554019984621</v>
      </c>
      <c r="W94">
        <v>15.280419712230218</v>
      </c>
      <c r="X94">
        <v>43.193243898825273</v>
      </c>
      <c r="Y94">
        <v>0</v>
      </c>
      <c r="Z94">
        <v>2.8784289599999999</v>
      </c>
      <c r="AA94">
        <v>0</v>
      </c>
      <c r="AB94">
        <v>0</v>
      </c>
      <c r="AC94">
        <v>0</v>
      </c>
      <c r="AD94">
        <v>3.4815269999999998</v>
      </c>
      <c r="AE94">
        <v>13.5249504</v>
      </c>
      <c r="AF94">
        <v>4.44243085</v>
      </c>
      <c r="AG94">
        <v>29.171027160000001</v>
      </c>
      <c r="AH94">
        <v>0</v>
      </c>
      <c r="AI94">
        <v>0</v>
      </c>
      <c r="AJ94">
        <v>0</v>
      </c>
      <c r="AK94">
        <v>22.964917079999996</v>
      </c>
      <c r="AL94">
        <v>7.8021000000000003</v>
      </c>
      <c r="AM94">
        <v>0</v>
      </c>
      <c r="AN94">
        <v>0</v>
      </c>
      <c r="AO94">
        <v>1.1621231999999999</v>
      </c>
      <c r="AP94">
        <v>2.5317684000000003</v>
      </c>
      <c r="AQ94">
        <v>0</v>
      </c>
      <c r="AR94">
        <v>4.8487679999999997</v>
      </c>
      <c r="AS94">
        <v>4.6083323520000006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25.063395114669376</v>
      </c>
      <c r="BB94">
        <f t="shared" si="1"/>
        <v>617.58775862036214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256.1675035699227</v>
      </c>
      <c r="L95">
        <v>0</v>
      </c>
      <c r="M95">
        <v>0</v>
      </c>
      <c r="N95">
        <v>51.879906009880621</v>
      </c>
      <c r="O95">
        <v>73.282206259120599</v>
      </c>
      <c r="P95">
        <v>24.817714392244596</v>
      </c>
      <c r="Q95">
        <v>0</v>
      </c>
      <c r="R95">
        <v>9.3079501947690595</v>
      </c>
      <c r="S95">
        <v>11.57932817919075</v>
      </c>
      <c r="T95">
        <v>0</v>
      </c>
      <c r="U95">
        <v>51.75935271484925</v>
      </c>
      <c r="V95">
        <v>7.9671554019984621</v>
      </c>
      <c r="W95">
        <v>15.280419712230218</v>
      </c>
      <c r="X95">
        <v>43.193243898825273</v>
      </c>
      <c r="Y95">
        <v>0</v>
      </c>
      <c r="Z95">
        <v>2.8784289599999999</v>
      </c>
      <c r="AA95">
        <v>0</v>
      </c>
      <c r="AB95">
        <v>0</v>
      </c>
      <c r="AC95">
        <v>0</v>
      </c>
      <c r="AD95">
        <v>3.4815269999999998</v>
      </c>
      <c r="AE95">
        <v>13.5249504</v>
      </c>
      <c r="AF95">
        <v>4.44243085</v>
      </c>
      <c r="AG95">
        <v>29.171027160000001</v>
      </c>
      <c r="AH95">
        <v>0</v>
      </c>
      <c r="AI95">
        <v>0</v>
      </c>
      <c r="AJ95">
        <v>0</v>
      </c>
      <c r="AK95">
        <v>22.964917079999996</v>
      </c>
      <c r="AL95">
        <v>7.8021000000000003</v>
      </c>
      <c r="AM95">
        <v>0</v>
      </c>
      <c r="AN95">
        <v>0</v>
      </c>
      <c r="AO95">
        <v>1.1621231999999999</v>
      </c>
      <c r="AP95">
        <v>2.5317684000000003</v>
      </c>
      <c r="AQ95">
        <v>0</v>
      </c>
      <c r="AR95">
        <v>4.8487679999999997</v>
      </c>
      <c r="AS95">
        <v>4.6083323520000006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25.063395114669376</v>
      </c>
      <c r="BB95">
        <f t="shared" si="1"/>
        <v>617.58775862036214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256.1675035699227</v>
      </c>
      <c r="L96">
        <v>0</v>
      </c>
      <c r="M96">
        <v>0</v>
      </c>
      <c r="N96">
        <v>51.879906009880621</v>
      </c>
      <c r="O96">
        <v>73.282206259120599</v>
      </c>
      <c r="P96">
        <v>24.817714392244596</v>
      </c>
      <c r="Q96">
        <v>0</v>
      </c>
      <c r="R96">
        <v>9.3079501947690595</v>
      </c>
      <c r="S96">
        <v>11.57932817919075</v>
      </c>
      <c r="T96">
        <v>0</v>
      </c>
      <c r="U96">
        <v>51.75935271484925</v>
      </c>
      <c r="V96">
        <v>7.9671554019984621</v>
      </c>
      <c r="W96">
        <v>15.280419712230218</v>
      </c>
      <c r="X96">
        <v>43.193243898825273</v>
      </c>
      <c r="Y96">
        <v>0</v>
      </c>
      <c r="Z96">
        <v>2.8784289599999999</v>
      </c>
      <c r="AA96">
        <v>0</v>
      </c>
      <c r="AB96">
        <v>0</v>
      </c>
      <c r="AC96">
        <v>0</v>
      </c>
      <c r="AD96">
        <v>3.4815269999999998</v>
      </c>
      <c r="AE96">
        <v>13.5249504</v>
      </c>
      <c r="AF96">
        <v>4.44243085</v>
      </c>
      <c r="AG96">
        <v>29.171027160000001</v>
      </c>
      <c r="AH96">
        <v>0</v>
      </c>
      <c r="AI96">
        <v>0</v>
      </c>
      <c r="AJ96">
        <v>0</v>
      </c>
      <c r="AK96">
        <v>22.964917079999996</v>
      </c>
      <c r="AL96">
        <v>7.8021000000000003</v>
      </c>
      <c r="AM96">
        <v>0</v>
      </c>
      <c r="AN96">
        <v>0</v>
      </c>
      <c r="AO96">
        <v>1.1621231999999999</v>
      </c>
      <c r="AP96">
        <v>2.5317684000000003</v>
      </c>
      <c r="AQ96">
        <v>0</v>
      </c>
      <c r="AR96">
        <v>4.8487679999999997</v>
      </c>
      <c r="AS96">
        <v>4.6083323520000006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25.063395114669376</v>
      </c>
      <c r="BB96">
        <f t="shared" si="1"/>
        <v>617.58775862036214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256.1675035699227</v>
      </c>
      <c r="L97">
        <v>0</v>
      </c>
      <c r="M97">
        <v>17.329909499999999</v>
      </c>
      <c r="N97">
        <v>51.879906009880621</v>
      </c>
      <c r="O97">
        <v>73.282206259120599</v>
      </c>
      <c r="P97">
        <v>24.817714392244596</v>
      </c>
      <c r="Q97">
        <v>0</v>
      </c>
      <c r="R97">
        <v>9.3079501947690595</v>
      </c>
      <c r="S97">
        <v>11.57932817919075</v>
      </c>
      <c r="T97">
        <v>0</v>
      </c>
      <c r="U97">
        <v>51.75935271484925</v>
      </c>
      <c r="V97">
        <v>7.9671554019984621</v>
      </c>
      <c r="W97">
        <v>15.275754329738458</v>
      </c>
      <c r="X97">
        <v>43.193243898825273</v>
      </c>
      <c r="Y97">
        <v>0</v>
      </c>
      <c r="Z97">
        <v>2.8784289599999999</v>
      </c>
      <c r="AA97">
        <v>0</v>
      </c>
      <c r="AB97">
        <v>0</v>
      </c>
      <c r="AC97">
        <v>0</v>
      </c>
      <c r="AD97">
        <v>3.4815269999999998</v>
      </c>
      <c r="AE97">
        <v>13.5249504</v>
      </c>
      <c r="AF97">
        <v>4.44243085</v>
      </c>
      <c r="AG97">
        <v>29.171027160000001</v>
      </c>
      <c r="AH97">
        <v>0</v>
      </c>
      <c r="AI97">
        <v>0</v>
      </c>
      <c r="AJ97">
        <v>0</v>
      </c>
      <c r="AK97">
        <v>22.964917079999996</v>
      </c>
      <c r="AL97">
        <v>7.8021000000000003</v>
      </c>
      <c r="AM97">
        <v>0</v>
      </c>
      <c r="AN97">
        <v>0</v>
      </c>
      <c r="AO97">
        <v>1.1621231999999999</v>
      </c>
      <c r="AP97">
        <v>2.2504607999999995</v>
      </c>
      <c r="AQ97">
        <v>0</v>
      </c>
      <c r="AR97">
        <v>6.7882751999999993</v>
      </c>
      <c r="AS97">
        <v>4.6083323520000006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25.803749198772575</v>
      </c>
      <c r="BB97">
        <f t="shared" si="1"/>
        <v>635.83084825376716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256.1675035699227</v>
      </c>
      <c r="L98">
        <v>0</v>
      </c>
      <c r="M98">
        <v>20.800953346855984</v>
      </c>
      <c r="N98">
        <v>51.879906009880621</v>
      </c>
      <c r="O98">
        <v>73.282206259120599</v>
      </c>
      <c r="P98">
        <v>24.817714392244596</v>
      </c>
      <c r="Q98">
        <v>0</v>
      </c>
      <c r="R98">
        <v>9.3079501947690595</v>
      </c>
      <c r="S98">
        <v>11.57932817919075</v>
      </c>
      <c r="T98">
        <v>0</v>
      </c>
      <c r="U98">
        <v>51.75935271484925</v>
      </c>
      <c r="V98">
        <v>7.9671554019984621</v>
      </c>
      <c r="W98">
        <v>15.275754329738458</v>
      </c>
      <c r="X98">
        <v>43.194588756679352</v>
      </c>
      <c r="Y98">
        <v>0</v>
      </c>
      <c r="Z98">
        <v>2.8784289599999999</v>
      </c>
      <c r="AA98">
        <v>0</v>
      </c>
      <c r="AB98">
        <v>0</v>
      </c>
      <c r="AC98">
        <v>0</v>
      </c>
      <c r="AD98">
        <v>3.4815269999999998</v>
      </c>
      <c r="AE98">
        <v>6.7624751999999999</v>
      </c>
      <c r="AF98">
        <v>4.44243085</v>
      </c>
      <c r="AG98">
        <v>29.171027160000001</v>
      </c>
      <c r="AH98">
        <v>0</v>
      </c>
      <c r="AI98">
        <v>0</v>
      </c>
      <c r="AJ98">
        <v>0</v>
      </c>
      <c r="AK98">
        <v>22.964917079999996</v>
      </c>
      <c r="AL98">
        <v>7.8021000000000003</v>
      </c>
      <c r="AM98">
        <v>0</v>
      </c>
      <c r="AN98">
        <v>0</v>
      </c>
      <c r="AO98">
        <v>1.1621231999999999</v>
      </c>
      <c r="AP98">
        <v>2.2504607999999995</v>
      </c>
      <c r="AQ98">
        <v>0</v>
      </c>
      <c r="AR98">
        <v>6.7882751999999993</v>
      </c>
      <c r="AS98">
        <v>4.6083323520000006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25.675435796347429</v>
      </c>
      <c r="BB98">
        <f t="shared" si="1"/>
        <v>632.66907516090248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5.5684858396177841</v>
      </c>
      <c r="L99">
        <f t="shared" si="2"/>
        <v>0</v>
      </c>
      <c r="M99">
        <f t="shared" si="2"/>
        <v>0.67601130805787824</v>
      </c>
      <c r="N99">
        <f t="shared" si="2"/>
        <v>1.2517967792131186</v>
      </c>
      <c r="O99">
        <f t="shared" si="2"/>
        <v>1.76366614860364</v>
      </c>
      <c r="P99">
        <f t="shared" si="2"/>
        <v>0.60025877097453562</v>
      </c>
      <c r="Q99">
        <f t="shared" si="2"/>
        <v>0</v>
      </c>
      <c r="R99">
        <f t="shared" si="2"/>
        <v>0.20410926434583923</v>
      </c>
      <c r="S99">
        <f t="shared" si="2"/>
        <v>0.25502412762326493</v>
      </c>
      <c r="T99">
        <f t="shared" si="2"/>
        <v>0</v>
      </c>
      <c r="U99">
        <f t="shared" si="2"/>
        <v>1.2422244651563816</v>
      </c>
      <c r="V99">
        <f t="shared" si="2"/>
        <v>0.1329750365686741</v>
      </c>
      <c r="W99">
        <f t="shared" si="2"/>
        <v>0.36677041405188315</v>
      </c>
      <c r="X99">
        <f t="shared" si="2"/>
        <v>1.03659352764862</v>
      </c>
      <c r="Y99">
        <f t="shared" si="2"/>
        <v>0</v>
      </c>
      <c r="Z99">
        <f t="shared" si="2"/>
        <v>4.0995872280000019E-2</v>
      </c>
      <c r="AA99">
        <f t="shared" si="2"/>
        <v>6.2453199096000014E-2</v>
      </c>
      <c r="AB99">
        <f t="shared" si="2"/>
        <v>8.6621785970000004E-2</v>
      </c>
      <c r="AC99">
        <f t="shared" si="2"/>
        <v>6.3781451140574971E-2</v>
      </c>
      <c r="AD99">
        <f t="shared" si="2"/>
        <v>9.3420974500000004E-2</v>
      </c>
      <c r="AE99">
        <f t="shared" si="2"/>
        <v>0.17608583757439991</v>
      </c>
      <c r="AF99">
        <f t="shared" si="2"/>
        <v>0.12028735839999997</v>
      </c>
      <c r="AG99">
        <f t="shared" si="2"/>
        <v>0.70010465183999993</v>
      </c>
      <c r="AH99">
        <f t="shared" si="2"/>
        <v>0.39511136499999999</v>
      </c>
      <c r="AI99">
        <f t="shared" si="2"/>
        <v>3.6132955512500009E-2</v>
      </c>
      <c r="AJ99">
        <f t="shared" si="2"/>
        <v>0</v>
      </c>
      <c r="AK99">
        <f t="shared" si="2"/>
        <v>0.55115800992000052</v>
      </c>
      <c r="AL99">
        <f t="shared" si="2"/>
        <v>0.32010282500000004</v>
      </c>
      <c r="AM99">
        <f t="shared" si="2"/>
        <v>5.250066935519998E-2</v>
      </c>
      <c r="AN99">
        <f t="shared" si="2"/>
        <v>0</v>
      </c>
      <c r="AO99">
        <f t="shared" si="2"/>
        <v>3.7058817599999933E-2</v>
      </c>
      <c r="AP99">
        <f t="shared" si="2"/>
        <v>6.6529247400000033E-2</v>
      </c>
      <c r="AQ99">
        <f t="shared" si="2"/>
        <v>0.24453520000000009</v>
      </c>
      <c r="AR99">
        <f t="shared" si="2"/>
        <v>0.18655634879999988</v>
      </c>
      <c r="AS99">
        <f t="shared" si="2"/>
        <v>0.14362635830400006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0.64252417109293414</v>
      </c>
      <c r="BB99">
        <f t="shared" si="1"/>
        <v>15.832454438461362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39.001943853201219</v>
      </c>
      <c r="L3">
        <v>0</v>
      </c>
      <c r="M3">
        <v>0</v>
      </c>
      <c r="N3">
        <v>30.000000064682695</v>
      </c>
      <c r="O3">
        <v>50.38501566055794</v>
      </c>
      <c r="P3">
        <v>63.452898821617218</v>
      </c>
      <c r="Q3">
        <v>0</v>
      </c>
      <c r="R3">
        <v>2.996076415891801</v>
      </c>
      <c r="S3">
        <v>2.0856387637090132</v>
      </c>
      <c r="T3">
        <v>0</v>
      </c>
      <c r="U3">
        <v>275.80645161290317</v>
      </c>
      <c r="V3">
        <v>0.35460183295526804</v>
      </c>
      <c r="W3">
        <v>5.0086669798596297</v>
      </c>
      <c r="X3">
        <v>11.000518155922085</v>
      </c>
      <c r="Y3">
        <v>0</v>
      </c>
      <c r="Z3">
        <v>0</v>
      </c>
      <c r="AA3">
        <v>0</v>
      </c>
      <c r="AB3">
        <v>0</v>
      </c>
      <c r="AC3">
        <v>0</v>
      </c>
      <c r="AD3">
        <v>0.33545329999999995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0.59020000000000006</v>
      </c>
      <c r="AM3">
        <v>0</v>
      </c>
      <c r="AN3">
        <v>0</v>
      </c>
      <c r="AO3">
        <v>1.4188440000000002</v>
      </c>
      <c r="AP3">
        <v>2.602992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20.07193687105142</v>
      </c>
      <c r="BB3">
        <f>SUM(B3:AZ3)-BA3</f>
        <v>494.59311351024849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39.000406471018614</v>
      </c>
      <c r="L4">
        <v>0</v>
      </c>
      <c r="M4">
        <v>0</v>
      </c>
      <c r="N4">
        <v>30.000000064682695</v>
      </c>
      <c r="O4">
        <v>50.38501566055794</v>
      </c>
      <c r="P4">
        <v>63.452898821617218</v>
      </c>
      <c r="Q4">
        <v>0</v>
      </c>
      <c r="R4">
        <v>2.996076415891801</v>
      </c>
      <c r="S4">
        <v>2.0856387637090132</v>
      </c>
      <c r="T4">
        <v>0</v>
      </c>
      <c r="U4">
        <v>275.80645161290317</v>
      </c>
      <c r="V4">
        <v>0</v>
      </c>
      <c r="W4">
        <v>5.0086669798596297</v>
      </c>
      <c r="X4">
        <v>11.000518155922085</v>
      </c>
      <c r="Y4">
        <v>0</v>
      </c>
      <c r="Z4">
        <v>0</v>
      </c>
      <c r="AA4">
        <v>0</v>
      </c>
      <c r="AB4">
        <v>0</v>
      </c>
      <c r="AC4">
        <v>0</v>
      </c>
      <c r="AD4">
        <v>0.33545329999999995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0.59020000000000006</v>
      </c>
      <c r="AM4">
        <v>0</v>
      </c>
      <c r="AN4">
        <v>0</v>
      </c>
      <c r="AO4">
        <v>1.4188440000000002</v>
      </c>
      <c r="AP4">
        <v>2.602992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20.058047456103047</v>
      </c>
      <c r="BB4">
        <f t="shared" ref="BB4:BB67" si="0">SUM(B4:AZ4)-BA4</f>
        <v>494.25086371005898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39.000506459948319</v>
      </c>
      <c r="L5">
        <v>0</v>
      </c>
      <c r="M5">
        <v>0</v>
      </c>
      <c r="N5">
        <v>30.000000064682695</v>
      </c>
      <c r="O5">
        <v>50.38501566055794</v>
      </c>
      <c r="P5">
        <v>63.452898821617218</v>
      </c>
      <c r="Q5">
        <v>0</v>
      </c>
      <c r="R5">
        <v>3.0060463165217399</v>
      </c>
      <c r="S5">
        <v>2.0820147328030214</v>
      </c>
      <c r="T5">
        <v>0</v>
      </c>
      <c r="U5">
        <v>275.80645161290317</v>
      </c>
      <c r="V5">
        <v>1.9306775903714234E-3</v>
      </c>
      <c r="W5">
        <v>5.0086669798596297</v>
      </c>
      <c r="X5">
        <v>11.000518155922085</v>
      </c>
      <c r="Y5">
        <v>0</v>
      </c>
      <c r="Z5">
        <v>0</v>
      </c>
      <c r="AA5">
        <v>0</v>
      </c>
      <c r="AB5">
        <v>0</v>
      </c>
      <c r="AC5">
        <v>0</v>
      </c>
      <c r="AD5">
        <v>0.33545329999999995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2.9510000000000005</v>
      </c>
      <c r="AM5">
        <v>0</v>
      </c>
      <c r="AN5">
        <v>0</v>
      </c>
      <c r="AO5">
        <v>1.4188440000000002</v>
      </c>
      <c r="AP5">
        <v>2.602992</v>
      </c>
      <c r="AQ5">
        <v>0</v>
      </c>
      <c r="AR5">
        <v>2.8041599999999995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19.866103446467996</v>
      </c>
      <c r="BB5">
        <f t="shared" si="0"/>
        <v>489.52116825593822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40.189960118881864</v>
      </c>
      <c r="L6">
        <v>0</v>
      </c>
      <c r="M6">
        <v>0</v>
      </c>
      <c r="N6">
        <v>30.000000064682695</v>
      </c>
      <c r="O6">
        <v>50.38501566055794</v>
      </c>
      <c r="P6">
        <v>63.452898821617218</v>
      </c>
      <c r="Q6">
        <v>0</v>
      </c>
      <c r="R6">
        <v>3.0060463165217399</v>
      </c>
      <c r="S6">
        <v>2.0820147328030214</v>
      </c>
      <c r="T6">
        <v>0</v>
      </c>
      <c r="U6">
        <v>275.80645161290317</v>
      </c>
      <c r="V6">
        <v>1.9306775903714234E-3</v>
      </c>
      <c r="W6">
        <v>5.0086669798596297</v>
      </c>
      <c r="X6">
        <v>11.000518155922085</v>
      </c>
      <c r="Y6">
        <v>0</v>
      </c>
      <c r="Z6">
        <v>0</v>
      </c>
      <c r="AA6">
        <v>0</v>
      </c>
      <c r="AB6">
        <v>0</v>
      </c>
      <c r="AC6">
        <v>0</v>
      </c>
      <c r="AD6">
        <v>0.33545329999999995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5.902000000000001</v>
      </c>
      <c r="AM6">
        <v>0</v>
      </c>
      <c r="AN6">
        <v>0</v>
      </c>
      <c r="AO6">
        <v>1.4188440000000002</v>
      </c>
      <c r="AP6">
        <v>2.602992</v>
      </c>
      <c r="AQ6">
        <v>0</v>
      </c>
      <c r="AR6">
        <v>2.8041599999999995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20.027581036974162</v>
      </c>
      <c r="BB6">
        <f t="shared" si="0"/>
        <v>493.50014432436552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40.19727805148883</v>
      </c>
      <c r="L7">
        <v>0</v>
      </c>
      <c r="M7">
        <v>0</v>
      </c>
      <c r="N7">
        <v>30.000000064682695</v>
      </c>
      <c r="O7">
        <v>50.38501566055794</v>
      </c>
      <c r="P7">
        <v>63.839750260145685</v>
      </c>
      <c r="Q7">
        <v>0</v>
      </c>
      <c r="R7">
        <v>3.1217480083443103</v>
      </c>
      <c r="S7">
        <v>2.0906513119605425</v>
      </c>
      <c r="T7">
        <v>0</v>
      </c>
      <c r="U7">
        <v>275.80645161290317</v>
      </c>
      <c r="V7">
        <v>7.6248199770283459E-4</v>
      </c>
      <c r="W7">
        <v>5.0086669798596297</v>
      </c>
      <c r="X7">
        <v>11.000518155922085</v>
      </c>
      <c r="Y7">
        <v>0</v>
      </c>
      <c r="Z7">
        <v>0</v>
      </c>
      <c r="AA7">
        <v>0</v>
      </c>
      <c r="AB7">
        <v>0</v>
      </c>
      <c r="AC7">
        <v>0</v>
      </c>
      <c r="AD7">
        <v>0.33545329999999995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17.706000000000003</v>
      </c>
      <c r="AM7">
        <v>0</v>
      </c>
      <c r="AN7">
        <v>0</v>
      </c>
      <c r="AO7">
        <v>1.4188440000000002</v>
      </c>
      <c r="AP7">
        <v>2.602992</v>
      </c>
      <c r="AQ7">
        <v>0</v>
      </c>
      <c r="AR7">
        <v>2.8041599999999995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20.508113336355507</v>
      </c>
      <c r="BB7">
        <f t="shared" si="0"/>
        <v>505.34095147150703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40.189960118881864</v>
      </c>
      <c r="L8">
        <v>0</v>
      </c>
      <c r="M8">
        <v>0</v>
      </c>
      <c r="N8">
        <v>30.000000064682695</v>
      </c>
      <c r="O8">
        <v>50.38501566055794</v>
      </c>
      <c r="P8">
        <v>63.839750260145685</v>
      </c>
      <c r="Q8">
        <v>0</v>
      </c>
      <c r="R8">
        <v>3.1217480083443103</v>
      </c>
      <c r="S8">
        <v>2.0906513119605425</v>
      </c>
      <c r="T8">
        <v>0</v>
      </c>
      <c r="U8">
        <v>275.80645161290317</v>
      </c>
      <c r="V8">
        <v>7.6248199770283459E-4</v>
      </c>
      <c r="W8">
        <v>5.0086669798596297</v>
      </c>
      <c r="X8">
        <v>11.000518155922085</v>
      </c>
      <c r="Y8">
        <v>0</v>
      </c>
      <c r="Z8">
        <v>0</v>
      </c>
      <c r="AA8">
        <v>0</v>
      </c>
      <c r="AB8">
        <v>0</v>
      </c>
      <c r="AC8">
        <v>0</v>
      </c>
      <c r="AD8">
        <v>0.33545329999999995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17.706000000000003</v>
      </c>
      <c r="AM8">
        <v>0</v>
      </c>
      <c r="AN8">
        <v>0</v>
      </c>
      <c r="AO8">
        <v>1.4188440000000002</v>
      </c>
      <c r="AP8">
        <v>2.602992</v>
      </c>
      <c r="AQ8">
        <v>0</v>
      </c>
      <c r="AR8">
        <v>2.8041599999999995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20.507827742639058</v>
      </c>
      <c r="BB8">
        <f t="shared" si="0"/>
        <v>505.33391913261653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40.19727805148883</v>
      </c>
      <c r="L9">
        <v>0</v>
      </c>
      <c r="M9">
        <v>0</v>
      </c>
      <c r="N9">
        <v>30.000000064682695</v>
      </c>
      <c r="O9">
        <v>50.38501566055794</v>
      </c>
      <c r="P9">
        <v>63.839750260145685</v>
      </c>
      <c r="Q9">
        <v>0</v>
      </c>
      <c r="R9">
        <v>3.1217480083443103</v>
      </c>
      <c r="S9">
        <v>2.0906513119605425</v>
      </c>
      <c r="T9">
        <v>0</v>
      </c>
      <c r="U9">
        <v>275.80645161290317</v>
      </c>
      <c r="V9">
        <v>7.6248199770283459E-4</v>
      </c>
      <c r="W9">
        <v>5.0086669798596297</v>
      </c>
      <c r="X9">
        <v>11.000518155922085</v>
      </c>
      <c r="Y9">
        <v>0</v>
      </c>
      <c r="Z9">
        <v>0</v>
      </c>
      <c r="AA9">
        <v>0</v>
      </c>
      <c r="AB9">
        <v>0</v>
      </c>
      <c r="AC9">
        <v>0</v>
      </c>
      <c r="AD9">
        <v>0.33545329999999995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17.706000000000003</v>
      </c>
      <c r="AM9">
        <v>0</v>
      </c>
      <c r="AN9">
        <v>0</v>
      </c>
      <c r="AO9">
        <v>1.4188440000000002</v>
      </c>
      <c r="AP9">
        <v>1.4641829999999998</v>
      </c>
      <c r="AQ9">
        <v>0</v>
      </c>
      <c r="AR9">
        <v>2.8041599999999995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20.326446694355507</v>
      </c>
      <c r="BB9">
        <f t="shared" si="0"/>
        <v>500.86449687350711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40.189960118881864</v>
      </c>
      <c r="L10">
        <v>0</v>
      </c>
      <c r="M10">
        <v>0</v>
      </c>
      <c r="N10">
        <v>30.000000064682695</v>
      </c>
      <c r="O10">
        <v>50.38501566055794</v>
      </c>
      <c r="P10">
        <v>63.839750260145685</v>
      </c>
      <c r="Q10">
        <v>0</v>
      </c>
      <c r="R10">
        <v>3.1217480083443103</v>
      </c>
      <c r="S10">
        <v>2.0906513119605425</v>
      </c>
      <c r="T10">
        <v>0</v>
      </c>
      <c r="U10">
        <v>275.80645161290317</v>
      </c>
      <c r="V10">
        <v>7.6248199770283459E-4</v>
      </c>
      <c r="W10">
        <v>5.0086669798596297</v>
      </c>
      <c r="X10">
        <v>11.000518155922085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0.33545329999999995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17.706000000000003</v>
      </c>
      <c r="AM10">
        <v>0</v>
      </c>
      <c r="AN10">
        <v>0</v>
      </c>
      <c r="AO10">
        <v>1.4188440000000002</v>
      </c>
      <c r="AP10">
        <v>1.4641829999999998</v>
      </c>
      <c r="AQ10">
        <v>0</v>
      </c>
      <c r="AR10">
        <v>2.8041599999999995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20.326161100639059</v>
      </c>
      <c r="BB10">
        <f t="shared" si="0"/>
        <v>500.85746453461661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40.398108217803319</v>
      </c>
      <c r="L11">
        <v>0</v>
      </c>
      <c r="M11">
        <v>0</v>
      </c>
      <c r="N11">
        <v>30.000000064682695</v>
      </c>
      <c r="O11">
        <v>50.38501566055794</v>
      </c>
      <c r="P11">
        <v>63.839750260145685</v>
      </c>
      <c r="Q11">
        <v>0</v>
      </c>
      <c r="R11">
        <v>3.1198385113268605</v>
      </c>
      <c r="S11">
        <v>2.6638918683611119</v>
      </c>
      <c r="T11">
        <v>0</v>
      </c>
      <c r="U11">
        <v>275.80645161290317</v>
      </c>
      <c r="V11">
        <v>7.6248199770283459E-4</v>
      </c>
      <c r="W11">
        <v>5.0027561497326198</v>
      </c>
      <c r="X11">
        <v>11.00517209361316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5.902000000000001</v>
      </c>
      <c r="AM11">
        <v>0</v>
      </c>
      <c r="AN11">
        <v>0</v>
      </c>
      <c r="AO11">
        <v>1.4188440000000002</v>
      </c>
      <c r="AP11">
        <v>1.4641829999999998</v>
      </c>
      <c r="AQ11">
        <v>0</v>
      </c>
      <c r="AR11">
        <v>10.094975999999999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20.180498227506028</v>
      </c>
      <c r="BB11">
        <f t="shared" si="0"/>
        <v>497.26816567361828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40.38729626810288</v>
      </c>
      <c r="L12">
        <v>0</v>
      </c>
      <c r="M12">
        <v>0</v>
      </c>
      <c r="N12">
        <v>30.000000064682695</v>
      </c>
      <c r="O12">
        <v>50.38501566055794</v>
      </c>
      <c r="P12">
        <v>63.839750260145685</v>
      </c>
      <c r="Q12">
        <v>0</v>
      </c>
      <c r="R12">
        <v>3.1198385113268605</v>
      </c>
      <c r="S12">
        <v>2.6638918683611119</v>
      </c>
      <c r="T12">
        <v>0</v>
      </c>
      <c r="U12">
        <v>275.80645161290317</v>
      </c>
      <c r="V12">
        <v>7.6248199770283459E-4</v>
      </c>
      <c r="W12">
        <v>5.0027561497326198</v>
      </c>
      <c r="X12">
        <v>11.00517209361316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2.9510000000000005</v>
      </c>
      <c r="AM12">
        <v>0</v>
      </c>
      <c r="AN12">
        <v>0</v>
      </c>
      <c r="AO12">
        <v>1.4188440000000002</v>
      </c>
      <c r="AP12">
        <v>1.4641829999999998</v>
      </c>
      <c r="AQ12">
        <v>0</v>
      </c>
      <c r="AR12">
        <v>10.094975999999999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20.064987612418612</v>
      </c>
      <c r="BB12">
        <f t="shared" si="0"/>
        <v>494.42186433900514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40.398108217803319</v>
      </c>
      <c r="L13">
        <v>0</v>
      </c>
      <c r="M13">
        <v>0</v>
      </c>
      <c r="N13">
        <v>30.000000064682695</v>
      </c>
      <c r="O13">
        <v>50.38501566055794</v>
      </c>
      <c r="P13">
        <v>64.391259208229258</v>
      </c>
      <c r="Q13">
        <v>0</v>
      </c>
      <c r="R13">
        <v>3.1198385113268605</v>
      </c>
      <c r="S13">
        <v>2.6638918683611119</v>
      </c>
      <c r="T13">
        <v>0</v>
      </c>
      <c r="U13">
        <v>275.80645161290317</v>
      </c>
      <c r="V13">
        <v>7.6248199770283459E-4</v>
      </c>
      <c r="W13">
        <v>5.0027561497326198</v>
      </c>
      <c r="X13">
        <v>11.00517209361316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0.59020000000000006</v>
      </c>
      <c r="AM13">
        <v>0</v>
      </c>
      <c r="AN13">
        <v>0</v>
      </c>
      <c r="AO13">
        <v>1.4188440000000002</v>
      </c>
      <c r="AP13">
        <v>1.4641829999999998</v>
      </c>
      <c r="AQ13">
        <v>0</v>
      </c>
      <c r="AR13">
        <v>2.8041599999999995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19.710505151589601</v>
      </c>
      <c r="BB13">
        <f t="shared" si="0"/>
        <v>485.68705169761824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41.180102641550093</v>
      </c>
      <c r="L14">
        <v>0</v>
      </c>
      <c r="M14">
        <v>0</v>
      </c>
      <c r="N14">
        <v>30.000000064682695</v>
      </c>
      <c r="O14">
        <v>50.38501566055794</v>
      </c>
      <c r="P14">
        <v>64.391259208229258</v>
      </c>
      <c r="Q14">
        <v>0</v>
      </c>
      <c r="R14">
        <v>3.1198385113268605</v>
      </c>
      <c r="S14">
        <v>2.6638918683611119</v>
      </c>
      <c r="T14">
        <v>0</v>
      </c>
      <c r="U14">
        <v>275.80645161290317</v>
      </c>
      <c r="V14">
        <v>7.6248199770283459E-4</v>
      </c>
      <c r="W14">
        <v>5.0027561497326198</v>
      </c>
      <c r="X14">
        <v>11.00517209361316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0.59020000000000006</v>
      </c>
      <c r="AM14">
        <v>0</v>
      </c>
      <c r="AN14">
        <v>0</v>
      </c>
      <c r="AO14">
        <v>1.4188440000000002</v>
      </c>
      <c r="AP14">
        <v>1.4641829999999998</v>
      </c>
      <c r="AQ14">
        <v>0</v>
      </c>
      <c r="AR14">
        <v>2.8041599999999995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19.741002772814582</v>
      </c>
      <c r="BB14">
        <f t="shared" si="0"/>
        <v>486.43854850013997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41.175443634316004</v>
      </c>
      <c r="L15">
        <v>0</v>
      </c>
      <c r="M15">
        <v>0</v>
      </c>
      <c r="N15">
        <v>30.000000064682695</v>
      </c>
      <c r="O15">
        <v>50.38501566055794</v>
      </c>
      <c r="P15">
        <v>64.391259208229258</v>
      </c>
      <c r="Q15">
        <v>0</v>
      </c>
      <c r="R15">
        <v>3.1217483008487967</v>
      </c>
      <c r="S15">
        <v>3.3610820974722908</v>
      </c>
      <c r="T15">
        <v>0</v>
      </c>
      <c r="U15">
        <v>275.80645161290317</v>
      </c>
      <c r="V15">
        <v>7.6248199770283459E-4</v>
      </c>
      <c r="W15">
        <v>5.0027561497326198</v>
      </c>
      <c r="X15">
        <v>11.00517209361316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0.59020000000000006</v>
      </c>
      <c r="AM15">
        <v>0</v>
      </c>
      <c r="AN15">
        <v>0</v>
      </c>
      <c r="AO15">
        <v>1.4188440000000002</v>
      </c>
      <c r="AP15">
        <v>1.4641829999999998</v>
      </c>
      <c r="AQ15">
        <v>0</v>
      </c>
      <c r="AR15">
        <v>2.8041599999999995</v>
      </c>
      <c r="AS15">
        <v>3.4168079999999992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19.794737129882726</v>
      </c>
      <c r="BB15">
        <f t="shared" si="0"/>
        <v>487.76261675447086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41.180102641550093</v>
      </c>
      <c r="L16">
        <v>0</v>
      </c>
      <c r="M16">
        <v>0</v>
      </c>
      <c r="N16">
        <v>30.000000064682695</v>
      </c>
      <c r="O16">
        <v>50.38501566055794</v>
      </c>
      <c r="P16">
        <v>64.391259208229258</v>
      </c>
      <c r="Q16">
        <v>0</v>
      </c>
      <c r="R16">
        <v>3.1217483008487967</v>
      </c>
      <c r="S16">
        <v>3.3610820974722908</v>
      </c>
      <c r="T16">
        <v>0</v>
      </c>
      <c r="U16">
        <v>275.80645161290317</v>
      </c>
      <c r="V16">
        <v>7.6248199770283459E-4</v>
      </c>
      <c r="W16">
        <v>5.0027561497326198</v>
      </c>
      <c r="X16">
        <v>11.00517209361316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0.59020000000000006</v>
      </c>
      <c r="AM16">
        <v>0</v>
      </c>
      <c r="AN16">
        <v>0</v>
      </c>
      <c r="AO16">
        <v>1.4188440000000002</v>
      </c>
      <c r="AP16">
        <v>1.4641829999999998</v>
      </c>
      <c r="AQ16">
        <v>0</v>
      </c>
      <c r="AR16">
        <v>2.8041599999999995</v>
      </c>
      <c r="AS16">
        <v>3.4168079999999992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19.794918720366788</v>
      </c>
      <c r="BB16">
        <f t="shared" si="0"/>
        <v>487.76709417122089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41.175443634316004</v>
      </c>
      <c r="L17">
        <v>0</v>
      </c>
      <c r="M17">
        <v>0</v>
      </c>
      <c r="N17">
        <v>30.000000064682695</v>
      </c>
      <c r="O17">
        <v>50.38501566055794</v>
      </c>
      <c r="P17">
        <v>64.391259208229258</v>
      </c>
      <c r="Q17">
        <v>0</v>
      </c>
      <c r="R17">
        <v>3.1217483008487967</v>
      </c>
      <c r="S17">
        <v>3.3610820974722908</v>
      </c>
      <c r="T17">
        <v>0</v>
      </c>
      <c r="U17">
        <v>275.80645161290317</v>
      </c>
      <c r="V17">
        <v>7.6248199770283459E-4</v>
      </c>
      <c r="W17">
        <v>5.0027561497326198</v>
      </c>
      <c r="X17">
        <v>11.00517209361316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0.59020000000000006</v>
      </c>
      <c r="AM17">
        <v>0</v>
      </c>
      <c r="AN17">
        <v>0</v>
      </c>
      <c r="AO17">
        <v>1.4188440000000002</v>
      </c>
      <c r="AP17">
        <v>1.4641829999999998</v>
      </c>
      <c r="AQ17">
        <v>0</v>
      </c>
      <c r="AR17">
        <v>2.8041599999999995</v>
      </c>
      <c r="AS17">
        <v>3.4168079999999992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19.794737129882726</v>
      </c>
      <c r="BB17">
        <f t="shared" si="0"/>
        <v>487.76261675447086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41.180102641550093</v>
      </c>
      <c r="L18">
        <v>0</v>
      </c>
      <c r="M18">
        <v>0</v>
      </c>
      <c r="N18">
        <v>30.000000064682695</v>
      </c>
      <c r="O18">
        <v>50.38501566055794</v>
      </c>
      <c r="P18">
        <v>64.391259208229258</v>
      </c>
      <c r="Q18">
        <v>0</v>
      </c>
      <c r="R18">
        <v>3.1217483008487967</v>
      </c>
      <c r="S18">
        <v>3.3610820974722908</v>
      </c>
      <c r="T18">
        <v>0</v>
      </c>
      <c r="U18">
        <v>275.80645161290317</v>
      </c>
      <c r="V18">
        <v>7.6248199770283459E-4</v>
      </c>
      <c r="W18">
        <v>5.0027561497326198</v>
      </c>
      <c r="X18">
        <v>11.00517209361316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0.59020000000000006</v>
      </c>
      <c r="AM18">
        <v>0</v>
      </c>
      <c r="AN18">
        <v>0</v>
      </c>
      <c r="AO18">
        <v>1.4188440000000002</v>
      </c>
      <c r="AP18">
        <v>1.4641829999999998</v>
      </c>
      <c r="AQ18">
        <v>0</v>
      </c>
      <c r="AR18">
        <v>2.8041599999999995</v>
      </c>
      <c r="AS18">
        <v>3.4168079999999992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19.794918720366788</v>
      </c>
      <c r="BB18">
        <f t="shared" si="0"/>
        <v>487.76709417122089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41.175443634316004</v>
      </c>
      <c r="L19">
        <v>0</v>
      </c>
      <c r="M19">
        <v>0</v>
      </c>
      <c r="N19">
        <v>30.000000064682695</v>
      </c>
      <c r="O19">
        <v>50.38501566055794</v>
      </c>
      <c r="P19">
        <v>64.391259208229258</v>
      </c>
      <c r="Q19">
        <v>0</v>
      </c>
      <c r="R19">
        <v>3.1217482429386401</v>
      </c>
      <c r="S19">
        <v>3.2558304678826326</v>
      </c>
      <c r="T19">
        <v>0</v>
      </c>
      <c r="U19">
        <v>275.80645161290317</v>
      </c>
      <c r="V19">
        <v>7.6248199770283459E-4</v>
      </c>
      <c r="W19">
        <v>5.0027561497326198</v>
      </c>
      <c r="X19">
        <v>11.00517209361316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0.59020000000000006</v>
      </c>
      <c r="AM19">
        <v>0</v>
      </c>
      <c r="AN19">
        <v>0</v>
      </c>
      <c r="AO19">
        <v>1.4188440000000002</v>
      </c>
      <c r="AP19">
        <v>1.4641829999999998</v>
      </c>
      <c r="AQ19">
        <v>0</v>
      </c>
      <c r="AR19">
        <v>2.8041599999999995</v>
      </c>
      <c r="AS19">
        <v>3.4168079999999992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19.790632447141036</v>
      </c>
      <c r="BB19">
        <f t="shared" si="0"/>
        <v>487.66146974971281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41.131717183213695</v>
      </c>
      <c r="L20">
        <v>0</v>
      </c>
      <c r="M20">
        <v>0</v>
      </c>
      <c r="N20">
        <v>30.000000064682695</v>
      </c>
      <c r="O20">
        <v>50.38501566055794</v>
      </c>
      <c r="P20">
        <v>64.391259208229258</v>
      </c>
      <c r="Q20">
        <v>0</v>
      </c>
      <c r="R20">
        <v>3.1217482429386401</v>
      </c>
      <c r="S20">
        <v>3.2558304678826326</v>
      </c>
      <c r="T20">
        <v>0</v>
      </c>
      <c r="U20">
        <v>275.80645161290317</v>
      </c>
      <c r="V20">
        <v>7.6248199770283459E-4</v>
      </c>
      <c r="W20">
        <v>5.0027561497326198</v>
      </c>
      <c r="X20">
        <v>11.00517209361316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1.4188440000000002</v>
      </c>
      <c r="AP20">
        <v>1.4641829999999998</v>
      </c>
      <c r="AQ20">
        <v>0</v>
      </c>
      <c r="AR20">
        <v>2.8041599999999995</v>
      </c>
      <c r="AS20">
        <v>3.4168079999999992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19.788927146104093</v>
      </c>
      <c r="BB20">
        <f t="shared" si="0"/>
        <v>487.61944859964746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41.175443634316004</v>
      </c>
      <c r="L21">
        <v>0</v>
      </c>
      <c r="M21">
        <v>0</v>
      </c>
      <c r="N21">
        <v>30.000000064682695</v>
      </c>
      <c r="O21">
        <v>50.38501566055794</v>
      </c>
      <c r="P21">
        <v>64.391259208229258</v>
      </c>
      <c r="Q21">
        <v>0</v>
      </c>
      <c r="R21">
        <v>2.996076415891801</v>
      </c>
      <c r="S21">
        <v>2.0808935323383091</v>
      </c>
      <c r="T21">
        <v>0</v>
      </c>
      <c r="U21">
        <v>275.80645161290317</v>
      </c>
      <c r="V21">
        <v>0</v>
      </c>
      <c r="W21">
        <v>5.0027561497326198</v>
      </c>
      <c r="X21">
        <v>24.979921103327502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1.4188440000000002</v>
      </c>
      <c r="AP21">
        <v>1.4641829999999998</v>
      </c>
      <c r="AQ21">
        <v>0</v>
      </c>
      <c r="AR21">
        <v>10.094975999999999</v>
      </c>
      <c r="AS21">
        <v>3.4168079999999992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20.569235865124561</v>
      </c>
      <c r="BB21">
        <f t="shared" si="0"/>
        <v>506.8470600968547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39.000855269409868</v>
      </c>
      <c r="L22">
        <v>0</v>
      </c>
      <c r="M22">
        <v>0</v>
      </c>
      <c r="N22">
        <v>30.000000064682695</v>
      </c>
      <c r="O22">
        <v>50.38501566055794</v>
      </c>
      <c r="P22">
        <v>64.391259208229258</v>
      </c>
      <c r="Q22">
        <v>0</v>
      </c>
      <c r="R22">
        <v>2.996076415891801</v>
      </c>
      <c r="S22">
        <v>2.0808935323383091</v>
      </c>
      <c r="T22">
        <v>0</v>
      </c>
      <c r="U22">
        <v>275.80645161290317</v>
      </c>
      <c r="V22">
        <v>0</v>
      </c>
      <c r="W22">
        <v>5.0086669798596297</v>
      </c>
      <c r="X22">
        <v>24.974115107913669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5.9401746300000013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1.4188440000000002</v>
      </c>
      <c r="AP22">
        <v>1.4641829999999998</v>
      </c>
      <c r="AQ22">
        <v>0</v>
      </c>
      <c r="AR22">
        <v>10.094975999999999</v>
      </c>
      <c r="AS22">
        <v>3.4168079999999992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20.716097627619668</v>
      </c>
      <c r="BB22">
        <f t="shared" si="0"/>
        <v>510.46588943416668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39.005355389779368</v>
      </c>
      <c r="L23">
        <v>0</v>
      </c>
      <c r="M23">
        <v>0</v>
      </c>
      <c r="N23">
        <v>30.000000064682695</v>
      </c>
      <c r="O23">
        <v>50.38501566055794</v>
      </c>
      <c r="P23">
        <v>64.391259208229258</v>
      </c>
      <c r="Q23">
        <v>0</v>
      </c>
      <c r="R23">
        <v>2.996076415891801</v>
      </c>
      <c r="S23">
        <v>2.0814840895290696</v>
      </c>
      <c r="T23">
        <v>0</v>
      </c>
      <c r="U23">
        <v>275.80645161290317</v>
      </c>
      <c r="V23">
        <v>0</v>
      </c>
      <c r="W23">
        <v>8.8375226115107921</v>
      </c>
      <c r="X23">
        <v>24.974115107913669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0.33545329999999995</v>
      </c>
      <c r="AE23">
        <v>0</v>
      </c>
      <c r="AF23">
        <v>0</v>
      </c>
      <c r="AG23">
        <v>0</v>
      </c>
      <c r="AH23">
        <v>11.880349260000003</v>
      </c>
      <c r="AI23">
        <v>0</v>
      </c>
      <c r="AJ23">
        <v>0</v>
      </c>
      <c r="AK23">
        <v>13.278014279999999</v>
      </c>
      <c r="AL23">
        <v>2.9510000000000005</v>
      </c>
      <c r="AM23">
        <v>0</v>
      </c>
      <c r="AN23">
        <v>0</v>
      </c>
      <c r="AO23">
        <v>1.4188440000000002</v>
      </c>
      <c r="AP23">
        <v>1.4641829999999998</v>
      </c>
      <c r="AQ23">
        <v>0</v>
      </c>
      <c r="AR23">
        <v>2.8041599999999995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20.878366514335365</v>
      </c>
      <c r="BB23">
        <f t="shared" si="0"/>
        <v>514.46436388666257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39.005355389779368</v>
      </c>
      <c r="L24">
        <v>0</v>
      </c>
      <c r="M24">
        <v>0</v>
      </c>
      <c r="N24">
        <v>30.000000064682695</v>
      </c>
      <c r="O24">
        <v>50.38501566055794</v>
      </c>
      <c r="P24">
        <v>64.391259208229258</v>
      </c>
      <c r="Q24">
        <v>0</v>
      </c>
      <c r="R24">
        <v>2.996076415891801</v>
      </c>
      <c r="S24">
        <v>2.0814840895290696</v>
      </c>
      <c r="T24">
        <v>0</v>
      </c>
      <c r="U24">
        <v>275.80645161290317</v>
      </c>
      <c r="V24">
        <v>0</v>
      </c>
      <c r="W24">
        <v>8.8375226115107921</v>
      </c>
      <c r="X24">
        <v>24.974115107913669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0.33545329999999995</v>
      </c>
      <c r="AE24">
        <v>3.1285113600000001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5.902000000000001</v>
      </c>
      <c r="AM24">
        <v>0</v>
      </c>
      <c r="AN24">
        <v>0</v>
      </c>
      <c r="AO24">
        <v>1.4188440000000002</v>
      </c>
      <c r="AP24">
        <v>1.4641829999999998</v>
      </c>
      <c r="AQ24">
        <v>0</v>
      </c>
      <c r="AR24">
        <v>2.8041599999999995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21.347134193435362</v>
      </c>
      <c r="BB24">
        <f t="shared" si="0"/>
        <v>526.01528219756256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39.005355389779368</v>
      </c>
      <c r="L25">
        <v>0</v>
      </c>
      <c r="M25">
        <v>0</v>
      </c>
      <c r="N25">
        <v>30.000000064682695</v>
      </c>
      <c r="O25">
        <v>50.38501566055794</v>
      </c>
      <c r="P25">
        <v>64.391259208229258</v>
      </c>
      <c r="Q25">
        <v>0</v>
      </c>
      <c r="R25">
        <v>2.9960761061946908</v>
      </c>
      <c r="S25">
        <v>2.0003747757339529</v>
      </c>
      <c r="T25">
        <v>0</v>
      </c>
      <c r="U25">
        <v>275.80645161290317</v>
      </c>
      <c r="V25">
        <v>0</v>
      </c>
      <c r="W25">
        <v>8.8375226115107921</v>
      </c>
      <c r="X25">
        <v>24.974115107913669</v>
      </c>
      <c r="Y25">
        <v>0</v>
      </c>
      <c r="Z25">
        <v>0</v>
      </c>
      <c r="AA25">
        <v>0</v>
      </c>
      <c r="AB25">
        <v>3.3189071999999999</v>
      </c>
      <c r="AC25">
        <v>2.457638904</v>
      </c>
      <c r="AD25">
        <v>0.33545329999999995</v>
      </c>
      <c r="AE25">
        <v>3.910639199999999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17.706000000000003</v>
      </c>
      <c r="AM25">
        <v>0</v>
      </c>
      <c r="AN25">
        <v>0</v>
      </c>
      <c r="AO25">
        <v>1.4188440000000002</v>
      </c>
      <c r="AP25">
        <v>1.4641829999999998</v>
      </c>
      <c r="AQ25">
        <v>0</v>
      </c>
      <c r="AR25">
        <v>2.8041599999999995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22.291782170240545</v>
      </c>
      <c r="BB25">
        <f t="shared" si="0"/>
        <v>549.29237317126513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39.005355389779368</v>
      </c>
      <c r="L26">
        <v>0</v>
      </c>
      <c r="M26">
        <v>0</v>
      </c>
      <c r="N26">
        <v>30.000000064682695</v>
      </c>
      <c r="O26">
        <v>50.38501566055794</v>
      </c>
      <c r="P26">
        <v>64.391259208229258</v>
      </c>
      <c r="Q26">
        <v>0</v>
      </c>
      <c r="R26">
        <v>2.9960761061946908</v>
      </c>
      <c r="S26">
        <v>2.0003747757339529</v>
      </c>
      <c r="T26">
        <v>0</v>
      </c>
      <c r="U26">
        <v>275.80645161290317</v>
      </c>
      <c r="V26">
        <v>0</v>
      </c>
      <c r="W26">
        <v>8.8375226115107921</v>
      </c>
      <c r="X26">
        <v>24.974115107913669</v>
      </c>
      <c r="Y26">
        <v>0</v>
      </c>
      <c r="Z26">
        <v>1.6646651999999997</v>
      </c>
      <c r="AA26">
        <v>0</v>
      </c>
      <c r="AB26">
        <v>3.3189071999999999</v>
      </c>
      <c r="AC26">
        <v>4.9152778079999999</v>
      </c>
      <c r="AD26">
        <v>2.3146277699999995</v>
      </c>
      <c r="AE26">
        <v>7.821278399999998</v>
      </c>
      <c r="AF26">
        <v>0</v>
      </c>
      <c r="AG26">
        <v>0</v>
      </c>
      <c r="AH26">
        <v>29.70087315</v>
      </c>
      <c r="AI26">
        <v>0</v>
      </c>
      <c r="AJ26">
        <v>0</v>
      </c>
      <c r="AK26">
        <v>13.278014279999999</v>
      </c>
      <c r="AL26">
        <v>17.706000000000003</v>
      </c>
      <c r="AM26">
        <v>1.3203247199999999</v>
      </c>
      <c r="AN26">
        <v>0</v>
      </c>
      <c r="AO26">
        <v>0.97078799999999998</v>
      </c>
      <c r="AP26">
        <v>1.4641829999999998</v>
      </c>
      <c r="AQ26">
        <v>0</v>
      </c>
      <c r="AR26">
        <v>2.8041599999999995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22.94794016254054</v>
      </c>
      <c r="BB26">
        <f t="shared" si="0"/>
        <v>565.46077630296509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39.005355389779368</v>
      </c>
      <c r="L27">
        <v>0</v>
      </c>
      <c r="M27">
        <v>0</v>
      </c>
      <c r="N27">
        <v>30.000000064682695</v>
      </c>
      <c r="O27">
        <v>50.38501566055794</v>
      </c>
      <c r="P27">
        <v>64.391259208229258</v>
      </c>
      <c r="Q27">
        <v>0</v>
      </c>
      <c r="R27">
        <v>2.9960761061946908</v>
      </c>
      <c r="S27">
        <v>2.0003747757339529</v>
      </c>
      <c r="T27">
        <v>0</v>
      </c>
      <c r="U27">
        <v>275.80645161290317</v>
      </c>
      <c r="V27">
        <v>4.607894473623853</v>
      </c>
      <c r="W27">
        <v>8.8375226115107921</v>
      </c>
      <c r="X27">
        <v>24.974115107913669</v>
      </c>
      <c r="Y27">
        <v>0</v>
      </c>
      <c r="Z27">
        <v>3.3293303999999995</v>
      </c>
      <c r="AA27">
        <v>3.5685374399999996</v>
      </c>
      <c r="AB27">
        <v>6.6716807999999999</v>
      </c>
      <c r="AC27">
        <v>7.3803545018999994</v>
      </c>
      <c r="AD27">
        <v>4.6292555399999991</v>
      </c>
      <c r="AE27">
        <v>12.546634099999997</v>
      </c>
      <c r="AF27">
        <v>0</v>
      </c>
      <c r="AG27">
        <v>0</v>
      </c>
      <c r="AH27">
        <v>35.641047780000008</v>
      </c>
      <c r="AI27">
        <v>0</v>
      </c>
      <c r="AJ27">
        <v>0</v>
      </c>
      <c r="AK27">
        <v>13.278014279999999</v>
      </c>
      <c r="AL27">
        <v>17.706000000000003</v>
      </c>
      <c r="AM27">
        <v>2.6406494400000002</v>
      </c>
      <c r="AN27">
        <v>0</v>
      </c>
      <c r="AO27">
        <v>0.97078799999999998</v>
      </c>
      <c r="AP27">
        <v>1.4641829999999998</v>
      </c>
      <c r="AQ27">
        <v>0</v>
      </c>
      <c r="AR27">
        <v>2.8041599999999995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24.116357863707513</v>
      </c>
      <c r="BB27">
        <f t="shared" si="0"/>
        <v>594.25178882932198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79.998939689221814</v>
      </c>
      <c r="L28">
        <v>0</v>
      </c>
      <c r="M28">
        <v>0</v>
      </c>
      <c r="N28">
        <v>30.000000064682695</v>
      </c>
      <c r="O28">
        <v>50.38501566055794</v>
      </c>
      <c r="P28">
        <v>64.391259208229258</v>
      </c>
      <c r="Q28">
        <v>0</v>
      </c>
      <c r="R28">
        <v>5.3786527736867944</v>
      </c>
      <c r="S28">
        <v>6.6285118721262641</v>
      </c>
      <c r="T28">
        <v>0</v>
      </c>
      <c r="U28">
        <v>275.80645161290317</v>
      </c>
      <c r="V28">
        <v>3.1186901694915257</v>
      </c>
      <c r="W28">
        <v>8.8375226115107921</v>
      </c>
      <c r="X28">
        <v>24.974115107913669</v>
      </c>
      <c r="Y28">
        <v>0</v>
      </c>
      <c r="Z28">
        <v>3.3293303999999995</v>
      </c>
      <c r="AA28">
        <v>7.1370748799999992</v>
      </c>
      <c r="AB28">
        <v>10.03800096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35.641047780000008</v>
      </c>
      <c r="AI28">
        <v>0.96982290000000004</v>
      </c>
      <c r="AJ28">
        <v>0</v>
      </c>
      <c r="AK28">
        <v>13.278014279999999</v>
      </c>
      <c r="AL28">
        <v>17.706000000000003</v>
      </c>
      <c r="AM28">
        <v>4.0219122240000003</v>
      </c>
      <c r="AN28">
        <v>0</v>
      </c>
      <c r="AO28">
        <v>0.97078799999999998</v>
      </c>
      <c r="AP28">
        <v>1.4641829999999998</v>
      </c>
      <c r="AQ28">
        <v>0</v>
      </c>
      <c r="AR28">
        <v>2.8041599999999995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26.292598062534598</v>
      </c>
      <c r="BB28">
        <f t="shared" si="0"/>
        <v>647.87658567368953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79.998939689221814</v>
      </c>
      <c r="L29">
        <v>0</v>
      </c>
      <c r="M29">
        <v>0</v>
      </c>
      <c r="N29">
        <v>30.000000064682695</v>
      </c>
      <c r="O29">
        <v>50.38501566055794</v>
      </c>
      <c r="P29">
        <v>64.391259208229258</v>
      </c>
      <c r="Q29">
        <v>0</v>
      </c>
      <c r="R29">
        <v>5.3786527736867944</v>
      </c>
      <c r="S29">
        <v>6.7003944773175546</v>
      </c>
      <c r="T29">
        <v>0</v>
      </c>
      <c r="U29">
        <v>275.80645161290317</v>
      </c>
      <c r="V29">
        <v>3.620084849015317</v>
      </c>
      <c r="W29">
        <v>8.8375226115107921</v>
      </c>
      <c r="X29">
        <v>24.974115107913669</v>
      </c>
      <c r="Y29">
        <v>0</v>
      </c>
      <c r="Z29">
        <v>3.3293303999999995</v>
      </c>
      <c r="AA29">
        <v>7.1370748799999992</v>
      </c>
      <c r="AB29">
        <v>10.03800096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35.641047780000008</v>
      </c>
      <c r="AI29">
        <v>4.2025659000000015</v>
      </c>
      <c r="AJ29">
        <v>0</v>
      </c>
      <c r="AK29">
        <v>13.278014279999999</v>
      </c>
      <c r="AL29">
        <v>5.902000000000001</v>
      </c>
      <c r="AM29">
        <v>4.0219122240000003</v>
      </c>
      <c r="AN29">
        <v>0</v>
      </c>
      <c r="AO29">
        <v>0.97078799999999998</v>
      </c>
      <c r="AP29">
        <v>1.4641829999999998</v>
      </c>
      <c r="AQ29">
        <v>0</v>
      </c>
      <c r="AR29">
        <v>2.8041599999999995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25.98067707603812</v>
      </c>
      <c r="BB29">
        <f t="shared" si="0"/>
        <v>640.19052694490097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79.998939689221814</v>
      </c>
      <c r="L30">
        <v>0</v>
      </c>
      <c r="M30">
        <v>0</v>
      </c>
      <c r="N30">
        <v>30.000000064682695</v>
      </c>
      <c r="O30">
        <v>50.38501566055794</v>
      </c>
      <c r="P30">
        <v>64.391259208229258</v>
      </c>
      <c r="Q30">
        <v>0</v>
      </c>
      <c r="R30">
        <v>5.3786527736867944</v>
      </c>
      <c r="S30">
        <v>6.7003944773175546</v>
      </c>
      <c r="T30">
        <v>0</v>
      </c>
      <c r="U30">
        <v>275.80645161290317</v>
      </c>
      <c r="V30">
        <v>3.1186901694915257</v>
      </c>
      <c r="W30">
        <v>8.8375226115107921</v>
      </c>
      <c r="X30">
        <v>24.974115107913669</v>
      </c>
      <c r="Y30">
        <v>0</v>
      </c>
      <c r="Z30">
        <v>3.3293303999999995</v>
      </c>
      <c r="AA30">
        <v>7.1370748799999992</v>
      </c>
      <c r="AB30">
        <v>10.03800096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35.641047780000008</v>
      </c>
      <c r="AI30">
        <v>4.2025659000000015</v>
      </c>
      <c r="AJ30">
        <v>0</v>
      </c>
      <c r="AK30">
        <v>13.278014279999999</v>
      </c>
      <c r="AL30">
        <v>2.9510000000000005</v>
      </c>
      <c r="AM30">
        <v>4.0219122240000003</v>
      </c>
      <c r="AN30">
        <v>0</v>
      </c>
      <c r="AO30">
        <v>0.97078799999999998</v>
      </c>
      <c r="AP30">
        <v>1.4641829999999998</v>
      </c>
      <c r="AQ30">
        <v>0</v>
      </c>
      <c r="AR30">
        <v>10.094975999999999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26.130375376023721</v>
      </c>
      <c r="BB30">
        <f t="shared" si="0"/>
        <v>643.87924996539141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79.998939689221814</v>
      </c>
      <c r="L31">
        <v>0</v>
      </c>
      <c r="M31">
        <v>0</v>
      </c>
      <c r="N31">
        <v>29.920433579335796</v>
      </c>
      <c r="O31">
        <v>50.289293529227884</v>
      </c>
      <c r="P31">
        <v>64.391259208229258</v>
      </c>
      <c r="Q31">
        <v>0</v>
      </c>
      <c r="R31">
        <v>5.3786527736867944</v>
      </c>
      <c r="S31">
        <v>6.7003944773175546</v>
      </c>
      <c r="T31">
        <v>0</v>
      </c>
      <c r="U31">
        <v>275.80645161290317</v>
      </c>
      <c r="V31">
        <v>3.1604816961602671</v>
      </c>
      <c r="W31">
        <v>8.8375226115107921</v>
      </c>
      <c r="X31">
        <v>24.974115107913669</v>
      </c>
      <c r="Y31">
        <v>0</v>
      </c>
      <c r="Z31">
        <v>3.3293303999999995</v>
      </c>
      <c r="AA31">
        <v>7.1370748799999992</v>
      </c>
      <c r="AB31">
        <v>10.03800096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35.641047780000008</v>
      </c>
      <c r="AI31">
        <v>4.2025659000000015</v>
      </c>
      <c r="AJ31">
        <v>0</v>
      </c>
      <c r="AK31">
        <v>13.278014279999999</v>
      </c>
      <c r="AL31">
        <v>2.9510000000000005</v>
      </c>
      <c r="AM31">
        <v>4.0219122240000003</v>
      </c>
      <c r="AN31">
        <v>0</v>
      </c>
      <c r="AO31">
        <v>0.97078799999999998</v>
      </c>
      <c r="AP31">
        <v>1.4641829999999998</v>
      </c>
      <c r="AQ31">
        <v>0</v>
      </c>
      <c r="AR31">
        <v>10.094975999999999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26.071866760386456</v>
      </c>
      <c r="BB31">
        <f t="shared" si="0"/>
        <v>642.43753829102047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79.998939689221814</v>
      </c>
      <c r="L32">
        <v>0</v>
      </c>
      <c r="M32">
        <v>0</v>
      </c>
      <c r="N32">
        <v>29.920433579335796</v>
      </c>
      <c r="O32">
        <v>50.289293529227884</v>
      </c>
      <c r="P32">
        <v>64.391259208229258</v>
      </c>
      <c r="Q32">
        <v>0</v>
      </c>
      <c r="R32">
        <v>5.3786527736867944</v>
      </c>
      <c r="S32">
        <v>6.7003944773175546</v>
      </c>
      <c r="T32">
        <v>0</v>
      </c>
      <c r="U32">
        <v>275.80645161290317</v>
      </c>
      <c r="V32">
        <v>3.1604816961602671</v>
      </c>
      <c r="W32">
        <v>8.8375226115107921</v>
      </c>
      <c r="X32">
        <v>24.974115107913669</v>
      </c>
      <c r="Y32">
        <v>0</v>
      </c>
      <c r="Z32">
        <v>3.3293303999999995</v>
      </c>
      <c r="AA32">
        <v>7.1370748799999992</v>
      </c>
      <c r="AB32">
        <v>10.03800096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35.641047780000008</v>
      </c>
      <c r="AI32">
        <v>4.2025659000000015</v>
      </c>
      <c r="AJ32">
        <v>0</v>
      </c>
      <c r="AK32">
        <v>13.278014279999999</v>
      </c>
      <c r="AL32">
        <v>2.9510000000000005</v>
      </c>
      <c r="AM32">
        <v>4.0219122240000003</v>
      </c>
      <c r="AN32">
        <v>0</v>
      </c>
      <c r="AO32">
        <v>0.97078799999999998</v>
      </c>
      <c r="AP32">
        <v>1.4641829999999998</v>
      </c>
      <c r="AQ32">
        <v>0</v>
      </c>
      <c r="AR32">
        <v>2.8041599999999995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25.787524936386458</v>
      </c>
      <c r="BB32">
        <f t="shared" si="0"/>
        <v>635.43106411502049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79.998939689221814</v>
      </c>
      <c r="L33">
        <v>0</v>
      </c>
      <c r="M33">
        <v>0</v>
      </c>
      <c r="N33">
        <v>29.920433579335796</v>
      </c>
      <c r="O33">
        <v>50.289293529227884</v>
      </c>
      <c r="P33">
        <v>64.391259208229258</v>
      </c>
      <c r="Q33">
        <v>0</v>
      </c>
      <c r="R33">
        <v>5.3786527736867944</v>
      </c>
      <c r="S33">
        <v>6.7003944773175546</v>
      </c>
      <c r="T33">
        <v>0</v>
      </c>
      <c r="U33">
        <v>275.80645161290317</v>
      </c>
      <c r="V33">
        <v>3.1604816961602671</v>
      </c>
      <c r="W33">
        <v>8.8375226115107921</v>
      </c>
      <c r="X33">
        <v>24.974115107913669</v>
      </c>
      <c r="Y33">
        <v>0</v>
      </c>
      <c r="Z33">
        <v>1.6638270000000002</v>
      </c>
      <c r="AA33">
        <v>7.1370748799999992</v>
      </c>
      <c r="AB33">
        <v>10.03800096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35.641047780000008</v>
      </c>
      <c r="AI33">
        <v>4.2025659000000015</v>
      </c>
      <c r="AJ33">
        <v>0</v>
      </c>
      <c r="AK33">
        <v>13.278014279999999</v>
      </c>
      <c r="AL33">
        <v>2.9510000000000005</v>
      </c>
      <c r="AM33">
        <v>4.0219122240000003</v>
      </c>
      <c r="AN33">
        <v>0</v>
      </c>
      <c r="AO33">
        <v>0.97078799999999998</v>
      </c>
      <c r="AP33">
        <v>2.602992</v>
      </c>
      <c r="AQ33">
        <v>0</v>
      </c>
      <c r="AR33">
        <v>2.8041599999999995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25.766983956386461</v>
      </c>
      <c r="BB33">
        <f t="shared" si="0"/>
        <v>634.92491069502046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79.998939689221814</v>
      </c>
      <c r="L34">
        <v>0</v>
      </c>
      <c r="M34">
        <v>0</v>
      </c>
      <c r="N34">
        <v>30.000000064682695</v>
      </c>
      <c r="O34">
        <v>50.38501566055794</v>
      </c>
      <c r="P34">
        <v>64.391259208229258</v>
      </c>
      <c r="Q34">
        <v>0</v>
      </c>
      <c r="R34">
        <v>5.3786527736867944</v>
      </c>
      <c r="S34">
        <v>6.7003944773175546</v>
      </c>
      <c r="T34">
        <v>0</v>
      </c>
      <c r="U34">
        <v>275.80645161290317</v>
      </c>
      <c r="V34">
        <v>3.1604816961602671</v>
      </c>
      <c r="W34">
        <v>8.8375226115107921</v>
      </c>
      <c r="X34">
        <v>24.974115107913669</v>
      </c>
      <c r="Y34">
        <v>0</v>
      </c>
      <c r="Z34">
        <v>1.6638270000000002</v>
      </c>
      <c r="AA34">
        <v>3.5685374399999996</v>
      </c>
      <c r="AB34">
        <v>10.024454399999998</v>
      </c>
      <c r="AC34">
        <v>4.9152778079999999</v>
      </c>
      <c r="AD34">
        <v>2.3146277699999995</v>
      </c>
      <c r="AE34">
        <v>12.546634099999997</v>
      </c>
      <c r="AF34">
        <v>0</v>
      </c>
      <c r="AG34">
        <v>0</v>
      </c>
      <c r="AH34">
        <v>29.70087315</v>
      </c>
      <c r="AI34">
        <v>4.2025659000000015</v>
      </c>
      <c r="AJ34">
        <v>0</v>
      </c>
      <c r="AK34">
        <v>13.278014279999999</v>
      </c>
      <c r="AL34">
        <v>2.9510000000000005</v>
      </c>
      <c r="AM34">
        <v>2.6745039200000003</v>
      </c>
      <c r="AN34">
        <v>0</v>
      </c>
      <c r="AO34">
        <v>0.97078799999999998</v>
      </c>
      <c r="AP34">
        <v>2.602992</v>
      </c>
      <c r="AQ34">
        <v>0</v>
      </c>
      <c r="AR34">
        <v>2.8041599999999995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25.163495202493095</v>
      </c>
      <c r="BB34">
        <f t="shared" si="0"/>
        <v>620.05431666769073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79.998939689221814</v>
      </c>
      <c r="L35">
        <v>0</v>
      </c>
      <c r="M35">
        <v>0</v>
      </c>
      <c r="N35">
        <v>30.000000064682695</v>
      </c>
      <c r="O35">
        <v>50.38501566055794</v>
      </c>
      <c r="P35">
        <v>64.391259208229258</v>
      </c>
      <c r="Q35">
        <v>0</v>
      </c>
      <c r="R35">
        <v>5.3786527736867944</v>
      </c>
      <c r="S35">
        <v>6.7003944773175546</v>
      </c>
      <c r="T35">
        <v>0</v>
      </c>
      <c r="U35">
        <v>275.80645161290317</v>
      </c>
      <c r="V35">
        <v>3.109275088360238</v>
      </c>
      <c r="W35">
        <v>8.8375226115107921</v>
      </c>
      <c r="X35">
        <v>24.974115107913669</v>
      </c>
      <c r="Y35">
        <v>0</v>
      </c>
      <c r="Z35">
        <v>1.6646651999999997</v>
      </c>
      <c r="AA35">
        <v>0</v>
      </c>
      <c r="AB35">
        <v>10.024454399999998</v>
      </c>
      <c r="AC35">
        <v>2.457638904</v>
      </c>
      <c r="AD35">
        <v>2.3146277699999995</v>
      </c>
      <c r="AE35">
        <v>7.821278399999998</v>
      </c>
      <c r="AF35">
        <v>0</v>
      </c>
      <c r="AG35">
        <v>0</v>
      </c>
      <c r="AH35">
        <v>23.760698520000005</v>
      </c>
      <c r="AI35">
        <v>0.96982290000000004</v>
      </c>
      <c r="AJ35">
        <v>0</v>
      </c>
      <c r="AK35">
        <v>13.278014279999999</v>
      </c>
      <c r="AL35">
        <v>2.9510000000000005</v>
      </c>
      <c r="AM35">
        <v>2.6745039200000003</v>
      </c>
      <c r="AN35">
        <v>0</v>
      </c>
      <c r="AO35">
        <v>0.97078799999999998</v>
      </c>
      <c r="AP35">
        <v>2.602992</v>
      </c>
      <c r="AQ35">
        <v>0</v>
      </c>
      <c r="AR35">
        <v>2.8041599999999995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24.384476622627307</v>
      </c>
      <c r="BB35">
        <f t="shared" si="0"/>
        <v>600.85851716575655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79.998939689221814</v>
      </c>
      <c r="L36">
        <v>0</v>
      </c>
      <c r="M36">
        <v>0</v>
      </c>
      <c r="N36">
        <v>30.000000064682695</v>
      </c>
      <c r="O36">
        <v>50.38501566055794</v>
      </c>
      <c r="P36">
        <v>64.391259208229258</v>
      </c>
      <c r="Q36">
        <v>0</v>
      </c>
      <c r="R36">
        <v>5.3786527736867944</v>
      </c>
      <c r="S36">
        <v>6.7003944773175546</v>
      </c>
      <c r="T36">
        <v>0</v>
      </c>
      <c r="U36">
        <v>275.80645161290317</v>
      </c>
      <c r="V36">
        <v>3.109275088360238</v>
      </c>
      <c r="W36">
        <v>8.8375226115107921</v>
      </c>
      <c r="X36">
        <v>24.974115107913669</v>
      </c>
      <c r="Y36">
        <v>0</v>
      </c>
      <c r="Z36">
        <v>1.6646651999999997</v>
      </c>
      <c r="AA36">
        <v>0</v>
      </c>
      <c r="AB36">
        <v>6.6716807999999999</v>
      </c>
      <c r="AC36">
        <v>0</v>
      </c>
      <c r="AD36">
        <v>2.3146277699999995</v>
      </c>
      <c r="AE36">
        <v>7.821278399999998</v>
      </c>
      <c r="AF36">
        <v>0</v>
      </c>
      <c r="AG36">
        <v>0</v>
      </c>
      <c r="AH36">
        <v>23.760698520000005</v>
      </c>
      <c r="AI36">
        <v>0.80818575000000015</v>
      </c>
      <c r="AJ36">
        <v>0</v>
      </c>
      <c r="AK36">
        <v>13.278014279999999</v>
      </c>
      <c r="AL36">
        <v>2.9510000000000005</v>
      </c>
      <c r="AM36">
        <v>1.3203247199999999</v>
      </c>
      <c r="AN36">
        <v>0</v>
      </c>
      <c r="AO36">
        <v>0.97078799999999998</v>
      </c>
      <c r="AP36">
        <v>2.602992</v>
      </c>
      <c r="AQ36">
        <v>0</v>
      </c>
      <c r="AR36">
        <v>2.8041599999999995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24.098753513727306</v>
      </c>
      <c r="BB36">
        <f t="shared" si="0"/>
        <v>593.8180114206566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79.998939689221814</v>
      </c>
      <c r="L37">
        <v>0</v>
      </c>
      <c r="M37">
        <v>0</v>
      </c>
      <c r="N37">
        <v>30.000000064682695</v>
      </c>
      <c r="O37">
        <v>50.38501566055794</v>
      </c>
      <c r="P37">
        <v>64.391259208229258</v>
      </c>
      <c r="Q37">
        <v>0</v>
      </c>
      <c r="R37">
        <v>5.3786527736867944</v>
      </c>
      <c r="S37">
        <v>6.7003944773175546</v>
      </c>
      <c r="T37">
        <v>0</v>
      </c>
      <c r="U37">
        <v>275.80645161290317</v>
      </c>
      <c r="V37">
        <v>3.109275088360238</v>
      </c>
      <c r="W37">
        <v>8.8375226115107921</v>
      </c>
      <c r="X37">
        <v>24.974115107913669</v>
      </c>
      <c r="Y37">
        <v>0</v>
      </c>
      <c r="Z37">
        <v>1.6646651999999997</v>
      </c>
      <c r="AA37">
        <v>0</v>
      </c>
      <c r="AB37">
        <v>6.6716807999999999</v>
      </c>
      <c r="AC37">
        <v>0</v>
      </c>
      <c r="AD37">
        <v>0.33545329999999995</v>
      </c>
      <c r="AE37">
        <v>3.910639199999999</v>
      </c>
      <c r="AF37">
        <v>0</v>
      </c>
      <c r="AG37">
        <v>0</v>
      </c>
      <c r="AH37">
        <v>14.429574000000002</v>
      </c>
      <c r="AI37">
        <v>0.80818575000000015</v>
      </c>
      <c r="AJ37">
        <v>0</v>
      </c>
      <c r="AK37">
        <v>13.278014279999999</v>
      </c>
      <c r="AL37">
        <v>2.9510000000000005</v>
      </c>
      <c r="AM37">
        <v>0</v>
      </c>
      <c r="AN37">
        <v>0</v>
      </c>
      <c r="AO37">
        <v>0.97078799999999998</v>
      </c>
      <c r="AP37">
        <v>1.4641829999999998</v>
      </c>
      <c r="AQ37">
        <v>0</v>
      </c>
      <c r="AR37">
        <v>10.094975999999999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23.746875037827309</v>
      </c>
      <c r="BB37">
        <f t="shared" si="0"/>
        <v>585.14735718655663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79.998939689221814</v>
      </c>
      <c r="L38">
        <v>0</v>
      </c>
      <c r="M38">
        <v>0</v>
      </c>
      <c r="N38">
        <v>30.000000064682695</v>
      </c>
      <c r="O38">
        <v>50.38501566055794</v>
      </c>
      <c r="P38">
        <v>64.391259208229258</v>
      </c>
      <c r="Q38">
        <v>0</v>
      </c>
      <c r="R38">
        <v>5.3786527736867944</v>
      </c>
      <c r="S38">
        <v>6.7003944773175546</v>
      </c>
      <c r="T38">
        <v>0</v>
      </c>
      <c r="U38">
        <v>275.80645161290317</v>
      </c>
      <c r="V38">
        <v>3.109275088360238</v>
      </c>
      <c r="W38">
        <v>8.8375226115107921</v>
      </c>
      <c r="X38">
        <v>24.974115107913669</v>
      </c>
      <c r="Y38">
        <v>0</v>
      </c>
      <c r="Z38">
        <v>1.6646651999999997</v>
      </c>
      <c r="AA38">
        <v>0</v>
      </c>
      <c r="AB38">
        <v>3.3189071999999999</v>
      </c>
      <c r="AC38">
        <v>0</v>
      </c>
      <c r="AD38">
        <v>0.33545329999999995</v>
      </c>
      <c r="AE38">
        <v>3.910639199999999</v>
      </c>
      <c r="AF38">
        <v>0</v>
      </c>
      <c r="AG38">
        <v>0</v>
      </c>
      <c r="AH38">
        <v>4.8098580000000011</v>
      </c>
      <c r="AI38">
        <v>0.80818575000000015</v>
      </c>
      <c r="AJ38">
        <v>0</v>
      </c>
      <c r="AK38">
        <v>13.278014279999999</v>
      </c>
      <c r="AL38">
        <v>2.9510000000000005</v>
      </c>
      <c r="AM38">
        <v>0</v>
      </c>
      <c r="AN38">
        <v>0</v>
      </c>
      <c r="AO38">
        <v>0.97078799999999998</v>
      </c>
      <c r="AP38">
        <v>1.4641829999999998</v>
      </c>
      <c r="AQ38">
        <v>0</v>
      </c>
      <c r="AR38">
        <v>10.094975999999999</v>
      </c>
      <c r="AS38">
        <v>6.2527586399999988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23.378201161427299</v>
      </c>
      <c r="BB38">
        <f t="shared" si="0"/>
        <v>576.06285370295655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79.998939689221814</v>
      </c>
      <c r="L39">
        <v>0</v>
      </c>
      <c r="M39">
        <v>0</v>
      </c>
      <c r="N39">
        <v>30.000000064682695</v>
      </c>
      <c r="O39">
        <v>50.38501566055794</v>
      </c>
      <c r="P39">
        <v>64.391259208229258</v>
      </c>
      <c r="Q39">
        <v>0</v>
      </c>
      <c r="R39">
        <v>5.3786527736867944</v>
      </c>
      <c r="S39">
        <v>6.7003944773175546</v>
      </c>
      <c r="T39">
        <v>0</v>
      </c>
      <c r="U39">
        <v>275.80645161290317</v>
      </c>
      <c r="V39">
        <v>3.1390200033641715</v>
      </c>
      <c r="W39">
        <v>8.8375226115107921</v>
      </c>
      <c r="X39">
        <v>24.974115107913669</v>
      </c>
      <c r="Y39">
        <v>0</v>
      </c>
      <c r="Z39">
        <v>1.6646651999999997</v>
      </c>
      <c r="AA39">
        <v>0</v>
      </c>
      <c r="AB39">
        <v>0</v>
      </c>
      <c r="AC39">
        <v>0</v>
      </c>
      <c r="AD39">
        <v>2.0127197999999997</v>
      </c>
      <c r="AE39">
        <v>0</v>
      </c>
      <c r="AF39">
        <v>0</v>
      </c>
      <c r="AG39">
        <v>0</v>
      </c>
      <c r="AH39">
        <v>4.8098580000000011</v>
      </c>
      <c r="AI39">
        <v>0.80818575000000015</v>
      </c>
      <c r="AJ39">
        <v>0</v>
      </c>
      <c r="AK39">
        <v>13.278014279999999</v>
      </c>
      <c r="AL39">
        <v>2.9510000000000005</v>
      </c>
      <c r="AM39">
        <v>0</v>
      </c>
      <c r="AN39">
        <v>0</v>
      </c>
      <c r="AO39">
        <v>0.74675999999999998</v>
      </c>
      <c r="AP39">
        <v>1.4641829999999998</v>
      </c>
      <c r="AQ39">
        <v>0</v>
      </c>
      <c r="AR39">
        <v>2.8041599999999995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22.869743439698286</v>
      </c>
      <c r="BB39">
        <f t="shared" si="0"/>
        <v>563.53393243968958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79.998939689221814</v>
      </c>
      <c r="L40">
        <v>0</v>
      </c>
      <c r="M40">
        <v>0</v>
      </c>
      <c r="N40">
        <v>30.000000064682695</v>
      </c>
      <c r="O40">
        <v>50.38501566055794</v>
      </c>
      <c r="P40">
        <v>64.391259208229258</v>
      </c>
      <c r="Q40">
        <v>0</v>
      </c>
      <c r="R40">
        <v>5.3786527736867944</v>
      </c>
      <c r="S40">
        <v>6.7003944773175546</v>
      </c>
      <c r="T40">
        <v>0</v>
      </c>
      <c r="U40">
        <v>275.80645161290317</v>
      </c>
      <c r="V40">
        <v>3.1390200033641715</v>
      </c>
      <c r="W40">
        <v>8.8375226115107921</v>
      </c>
      <c r="X40">
        <v>24.974115107913669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2.0127197999999997</v>
      </c>
      <c r="AE40">
        <v>0</v>
      </c>
      <c r="AF40">
        <v>0</v>
      </c>
      <c r="AG40">
        <v>0</v>
      </c>
      <c r="AH40">
        <v>4.2326750400000002</v>
      </c>
      <c r="AI40">
        <v>0</v>
      </c>
      <c r="AJ40">
        <v>0</v>
      </c>
      <c r="AK40">
        <v>13.278014279999999</v>
      </c>
      <c r="AL40">
        <v>2.9510000000000005</v>
      </c>
      <c r="AM40">
        <v>0</v>
      </c>
      <c r="AN40">
        <v>0</v>
      </c>
      <c r="AO40">
        <v>0.74675999999999998</v>
      </c>
      <c r="AP40">
        <v>1.4641829999999998</v>
      </c>
      <c r="AQ40">
        <v>0</v>
      </c>
      <c r="AR40">
        <v>2.8041599999999995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22.750792341798292</v>
      </c>
      <c r="BB40">
        <f t="shared" si="0"/>
        <v>560.60284962758965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79.997680324816059</v>
      </c>
      <c r="L41">
        <v>0</v>
      </c>
      <c r="M41">
        <v>0</v>
      </c>
      <c r="N41">
        <v>30.000000064682695</v>
      </c>
      <c r="O41">
        <v>50.38501566055794</v>
      </c>
      <c r="P41">
        <v>61.529656607700304</v>
      </c>
      <c r="Q41">
        <v>0</v>
      </c>
      <c r="R41">
        <v>5.3786527736867944</v>
      </c>
      <c r="S41">
        <v>6.7003944773175546</v>
      </c>
      <c r="T41">
        <v>0</v>
      </c>
      <c r="U41">
        <v>275.80645161290317</v>
      </c>
      <c r="V41">
        <v>3.0776345704467349</v>
      </c>
      <c r="W41">
        <v>8.8375226115107921</v>
      </c>
      <c r="X41">
        <v>24.974115107913669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2.0127197999999997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2.9510000000000005</v>
      </c>
      <c r="AM41">
        <v>0</v>
      </c>
      <c r="AN41">
        <v>0</v>
      </c>
      <c r="AO41">
        <v>0.67208400000000001</v>
      </c>
      <c r="AP41">
        <v>1.4641829999999998</v>
      </c>
      <c r="AQ41">
        <v>0</v>
      </c>
      <c r="AR41">
        <v>2.8041599999999995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22.382143747147879</v>
      </c>
      <c r="BB41">
        <f t="shared" si="0"/>
        <v>551.51897458438805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79.997680324816059</v>
      </c>
      <c r="L42">
        <v>0</v>
      </c>
      <c r="M42">
        <v>0</v>
      </c>
      <c r="N42">
        <v>30.000000064682695</v>
      </c>
      <c r="O42">
        <v>50.38501566055794</v>
      </c>
      <c r="P42">
        <v>61.529656607700304</v>
      </c>
      <c r="Q42">
        <v>0</v>
      </c>
      <c r="R42">
        <v>5.3786527736867944</v>
      </c>
      <c r="S42">
        <v>6.7003944773175546</v>
      </c>
      <c r="T42">
        <v>0</v>
      </c>
      <c r="U42">
        <v>275.80645161290317</v>
      </c>
      <c r="V42">
        <v>3.0776345704467349</v>
      </c>
      <c r="W42">
        <v>8.8375226115107921</v>
      </c>
      <c r="X42">
        <v>24.974115107913669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2.0127197999999997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2.9510000000000005</v>
      </c>
      <c r="AM42">
        <v>0</v>
      </c>
      <c r="AN42">
        <v>0</v>
      </c>
      <c r="AO42">
        <v>0.67208400000000001</v>
      </c>
      <c r="AP42">
        <v>1.4641829999999998</v>
      </c>
      <c r="AQ42">
        <v>0</v>
      </c>
      <c r="AR42">
        <v>2.8041599999999995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22.382143747147879</v>
      </c>
      <c r="BB42">
        <f t="shared" si="0"/>
        <v>551.51897458438805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81.996052808886475</v>
      </c>
      <c r="L43">
        <v>0</v>
      </c>
      <c r="M43">
        <v>0</v>
      </c>
      <c r="N43">
        <v>30.000000064682695</v>
      </c>
      <c r="O43">
        <v>50.38501566055794</v>
      </c>
      <c r="P43">
        <v>61.529656607700304</v>
      </c>
      <c r="Q43">
        <v>0</v>
      </c>
      <c r="R43">
        <v>5.3786527736867944</v>
      </c>
      <c r="S43">
        <v>6.7003944773175546</v>
      </c>
      <c r="T43">
        <v>0</v>
      </c>
      <c r="U43">
        <v>275.80645161290317</v>
      </c>
      <c r="V43">
        <v>3.1390200033641715</v>
      </c>
      <c r="W43">
        <v>8.8375226115107921</v>
      </c>
      <c r="X43">
        <v>24.974115107913669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2.0127197999999997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2.9510000000000005</v>
      </c>
      <c r="AM43">
        <v>0</v>
      </c>
      <c r="AN43">
        <v>0</v>
      </c>
      <c r="AO43">
        <v>0.67208400000000001</v>
      </c>
      <c r="AP43">
        <v>1.4641829999999998</v>
      </c>
      <c r="AQ43">
        <v>0</v>
      </c>
      <c r="AR43">
        <v>2.8041599999999995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22.4624742852099</v>
      </c>
      <c r="BB43">
        <f t="shared" si="0"/>
        <v>553.49840196331388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81.996052808886475</v>
      </c>
      <c r="L44">
        <v>0</v>
      </c>
      <c r="M44">
        <v>0</v>
      </c>
      <c r="N44">
        <v>30.000000064682695</v>
      </c>
      <c r="O44">
        <v>50.38501566055794</v>
      </c>
      <c r="P44">
        <v>61.529656607700304</v>
      </c>
      <c r="Q44">
        <v>0</v>
      </c>
      <c r="R44">
        <v>5.3786527736867944</v>
      </c>
      <c r="S44">
        <v>6.7003944773175546</v>
      </c>
      <c r="T44">
        <v>0</v>
      </c>
      <c r="U44">
        <v>275.80645161290317</v>
      </c>
      <c r="V44">
        <v>3.1390200033641715</v>
      </c>
      <c r="W44">
        <v>8.8375226115107921</v>
      </c>
      <c r="X44">
        <v>24.974115107913669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2.0127197999999997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2.9510000000000005</v>
      </c>
      <c r="AM44">
        <v>0</v>
      </c>
      <c r="AN44">
        <v>0</v>
      </c>
      <c r="AO44">
        <v>0.67208400000000001</v>
      </c>
      <c r="AP44">
        <v>1.4641829999999998</v>
      </c>
      <c r="AQ44">
        <v>0</v>
      </c>
      <c r="AR44">
        <v>10.094975999999999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22.833432141209897</v>
      </c>
      <c r="BB44">
        <f t="shared" si="0"/>
        <v>562.63918530731382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81.996052808886475</v>
      </c>
      <c r="L45">
        <v>0</v>
      </c>
      <c r="M45">
        <v>0</v>
      </c>
      <c r="N45">
        <v>30.000000064682695</v>
      </c>
      <c r="O45">
        <v>50.38501566055794</v>
      </c>
      <c r="P45">
        <v>61.529656607700304</v>
      </c>
      <c r="Q45">
        <v>0</v>
      </c>
      <c r="R45">
        <v>5.3786527736867944</v>
      </c>
      <c r="S45">
        <v>6.7003944773175546</v>
      </c>
      <c r="T45">
        <v>0</v>
      </c>
      <c r="U45">
        <v>275.80645161290317</v>
      </c>
      <c r="V45">
        <v>3.1390200033641715</v>
      </c>
      <c r="W45">
        <v>8.8375226115107921</v>
      </c>
      <c r="X45">
        <v>24.974115107913669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2.0127197999999997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2.9510000000000005</v>
      </c>
      <c r="AM45">
        <v>0</v>
      </c>
      <c r="AN45">
        <v>0</v>
      </c>
      <c r="AO45">
        <v>0.67208400000000001</v>
      </c>
      <c r="AP45">
        <v>1.4641829999999998</v>
      </c>
      <c r="AQ45">
        <v>0</v>
      </c>
      <c r="AR45">
        <v>10.094975999999999</v>
      </c>
      <c r="AS45">
        <v>6.2527586399999988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22.833432141209897</v>
      </c>
      <c r="BB45">
        <f t="shared" si="0"/>
        <v>562.63918530731382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81.996052808886475</v>
      </c>
      <c r="L46">
        <v>0</v>
      </c>
      <c r="M46">
        <v>0</v>
      </c>
      <c r="N46">
        <v>30.000000064682695</v>
      </c>
      <c r="O46">
        <v>50.38501566055794</v>
      </c>
      <c r="P46">
        <v>61.529656607700304</v>
      </c>
      <c r="Q46">
        <v>0</v>
      </c>
      <c r="R46">
        <v>5.3786527736867944</v>
      </c>
      <c r="S46">
        <v>6.7003944773175546</v>
      </c>
      <c r="T46">
        <v>0</v>
      </c>
      <c r="U46">
        <v>275.80645161290317</v>
      </c>
      <c r="V46">
        <v>3.1390200033641715</v>
      </c>
      <c r="W46">
        <v>8.8375226115107921</v>
      </c>
      <c r="X46">
        <v>24.974115107913669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2.0127197999999997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2.9510000000000005</v>
      </c>
      <c r="AM46">
        <v>0</v>
      </c>
      <c r="AN46">
        <v>0</v>
      </c>
      <c r="AO46">
        <v>0.67208400000000001</v>
      </c>
      <c r="AP46">
        <v>1.4641829999999998</v>
      </c>
      <c r="AQ46">
        <v>0</v>
      </c>
      <c r="AR46">
        <v>2.8041599999999995</v>
      </c>
      <c r="AS46">
        <v>6.2527586399999988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22.549090317209899</v>
      </c>
      <c r="BB46">
        <f t="shared" si="0"/>
        <v>555.63271113131384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81.997343098036794</v>
      </c>
      <c r="L47">
        <v>0</v>
      </c>
      <c r="M47">
        <v>0</v>
      </c>
      <c r="N47">
        <v>30.000000064682695</v>
      </c>
      <c r="O47">
        <v>50.38501566055794</v>
      </c>
      <c r="P47">
        <v>61.529656607700304</v>
      </c>
      <c r="Q47">
        <v>0</v>
      </c>
      <c r="R47">
        <v>5.3786527736867944</v>
      </c>
      <c r="S47">
        <v>6.7003944773175546</v>
      </c>
      <c r="T47">
        <v>0</v>
      </c>
      <c r="U47">
        <v>275.80645161290317</v>
      </c>
      <c r="V47">
        <v>3.3676666813186817</v>
      </c>
      <c r="W47">
        <v>8.8375226115107921</v>
      </c>
      <c r="X47">
        <v>24.974115107913669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2.0127197999999997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2.9510000000000005</v>
      </c>
      <c r="AM47">
        <v>0</v>
      </c>
      <c r="AN47">
        <v>0</v>
      </c>
      <c r="AO47">
        <v>0.67208400000000001</v>
      </c>
      <c r="AP47">
        <v>1.4641829999999998</v>
      </c>
      <c r="AQ47">
        <v>0</v>
      </c>
      <c r="AR47">
        <v>2.8041599999999995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22.471441965442061</v>
      </c>
      <c r="BB47">
        <f t="shared" si="0"/>
        <v>553.71937125018644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81.997343098036794</v>
      </c>
      <c r="L48">
        <v>0</v>
      </c>
      <c r="M48">
        <v>0</v>
      </c>
      <c r="N48">
        <v>30.000000064682695</v>
      </c>
      <c r="O48">
        <v>50.38501566055794</v>
      </c>
      <c r="P48">
        <v>61.529656607700304</v>
      </c>
      <c r="Q48">
        <v>0</v>
      </c>
      <c r="R48">
        <v>5.3786527736867944</v>
      </c>
      <c r="S48">
        <v>6.7003944773175546</v>
      </c>
      <c r="T48">
        <v>0</v>
      </c>
      <c r="U48">
        <v>275.80645161290317</v>
      </c>
      <c r="V48">
        <v>3.3676666813186817</v>
      </c>
      <c r="W48">
        <v>8.8375226115107921</v>
      </c>
      <c r="X48">
        <v>24.974115107913669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2.0127197999999997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2.9510000000000005</v>
      </c>
      <c r="AM48">
        <v>0</v>
      </c>
      <c r="AN48">
        <v>0</v>
      </c>
      <c r="AO48">
        <v>0.67208400000000001</v>
      </c>
      <c r="AP48">
        <v>1.4641829999999998</v>
      </c>
      <c r="AQ48">
        <v>0</v>
      </c>
      <c r="AR48">
        <v>4.2062399999999993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22.526123085442062</v>
      </c>
      <c r="BB48">
        <f t="shared" si="0"/>
        <v>555.06677013018646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81.997343098036794</v>
      </c>
      <c r="L49">
        <v>0</v>
      </c>
      <c r="M49">
        <v>0</v>
      </c>
      <c r="N49">
        <v>30.000000064682695</v>
      </c>
      <c r="O49">
        <v>50.38501566055794</v>
      </c>
      <c r="P49">
        <v>61.529656607700304</v>
      </c>
      <c r="Q49">
        <v>0</v>
      </c>
      <c r="R49">
        <v>5.3786527736867944</v>
      </c>
      <c r="S49">
        <v>6.7003944773175546</v>
      </c>
      <c r="T49">
        <v>0</v>
      </c>
      <c r="U49">
        <v>275.80645161290317</v>
      </c>
      <c r="V49">
        <v>3.3676666813186817</v>
      </c>
      <c r="W49">
        <v>8.8375226115107921</v>
      </c>
      <c r="X49">
        <v>24.974115107913669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2.0127197999999997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2.9510000000000005</v>
      </c>
      <c r="AM49">
        <v>0</v>
      </c>
      <c r="AN49">
        <v>0</v>
      </c>
      <c r="AO49">
        <v>0.67208400000000001</v>
      </c>
      <c r="AP49">
        <v>1.4641829999999998</v>
      </c>
      <c r="AQ49">
        <v>0</v>
      </c>
      <c r="AR49">
        <v>4.2062399999999993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22.526123085442062</v>
      </c>
      <c r="BB49">
        <f t="shared" si="0"/>
        <v>555.06677013018646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81.997343098036794</v>
      </c>
      <c r="L50">
        <v>0</v>
      </c>
      <c r="M50">
        <v>0</v>
      </c>
      <c r="N50">
        <v>30.000000064682695</v>
      </c>
      <c r="O50">
        <v>50.38501566055794</v>
      </c>
      <c r="P50">
        <v>61.529656607700304</v>
      </c>
      <c r="Q50">
        <v>0</v>
      </c>
      <c r="R50">
        <v>5.3786527736867944</v>
      </c>
      <c r="S50">
        <v>6.7003944773175546</v>
      </c>
      <c r="T50">
        <v>0</v>
      </c>
      <c r="U50">
        <v>275.80645161290317</v>
      </c>
      <c r="V50">
        <v>3.3676666813186817</v>
      </c>
      <c r="W50">
        <v>8.8375226115107921</v>
      </c>
      <c r="X50">
        <v>24.974115107913669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2.0127197999999997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2.9510000000000005</v>
      </c>
      <c r="AM50">
        <v>0</v>
      </c>
      <c r="AN50">
        <v>0</v>
      </c>
      <c r="AO50">
        <v>0.67208400000000001</v>
      </c>
      <c r="AP50">
        <v>1.4641829999999998</v>
      </c>
      <c r="AQ50">
        <v>0</v>
      </c>
      <c r="AR50">
        <v>4.2062399999999993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22.526123085442062</v>
      </c>
      <c r="BB50">
        <f t="shared" si="0"/>
        <v>555.06677013018646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81.997343098036794</v>
      </c>
      <c r="L51">
        <v>0</v>
      </c>
      <c r="M51">
        <v>0</v>
      </c>
      <c r="N51">
        <v>30.000000064682695</v>
      </c>
      <c r="O51">
        <v>50.38501566055794</v>
      </c>
      <c r="P51">
        <v>61.529656607700304</v>
      </c>
      <c r="Q51">
        <v>0</v>
      </c>
      <c r="R51">
        <v>5.3786527736867944</v>
      </c>
      <c r="S51">
        <v>6.7003944773175546</v>
      </c>
      <c r="T51">
        <v>0</v>
      </c>
      <c r="U51">
        <v>275.80645161290317</v>
      </c>
      <c r="V51">
        <v>3.3676666813186817</v>
      </c>
      <c r="W51">
        <v>8.8375226115107921</v>
      </c>
      <c r="X51">
        <v>24.974115107913669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2.0127197999999997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2.9510000000000005</v>
      </c>
      <c r="AM51">
        <v>0</v>
      </c>
      <c r="AN51">
        <v>0</v>
      </c>
      <c r="AO51">
        <v>0.67208400000000001</v>
      </c>
      <c r="AP51">
        <v>1.4641829999999998</v>
      </c>
      <c r="AQ51">
        <v>0</v>
      </c>
      <c r="AR51">
        <v>5.0474879999999995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22.55893175744206</v>
      </c>
      <c r="BB51">
        <f t="shared" si="0"/>
        <v>555.87520945818642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81.997343098036794</v>
      </c>
      <c r="L52">
        <v>0</v>
      </c>
      <c r="M52">
        <v>0</v>
      </c>
      <c r="N52">
        <v>30.000000064682695</v>
      </c>
      <c r="O52">
        <v>50.38501566055794</v>
      </c>
      <c r="P52">
        <v>61.529656607700304</v>
      </c>
      <c r="Q52">
        <v>0</v>
      </c>
      <c r="R52">
        <v>5.3786527736867944</v>
      </c>
      <c r="S52">
        <v>6.7003944773175546</v>
      </c>
      <c r="T52">
        <v>0</v>
      </c>
      <c r="U52">
        <v>275.80645161290317</v>
      </c>
      <c r="V52">
        <v>3.3676666813186817</v>
      </c>
      <c r="W52">
        <v>8.8375226115107921</v>
      </c>
      <c r="X52">
        <v>24.974115107913669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2.0127197999999997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2.9510000000000005</v>
      </c>
      <c r="AM52">
        <v>0</v>
      </c>
      <c r="AN52">
        <v>0</v>
      </c>
      <c r="AO52">
        <v>0.67208400000000001</v>
      </c>
      <c r="AP52">
        <v>1.4641829999999998</v>
      </c>
      <c r="AQ52">
        <v>0</v>
      </c>
      <c r="AR52">
        <v>5.0474879999999995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22.55893175744206</v>
      </c>
      <c r="BB52">
        <f t="shared" si="0"/>
        <v>555.87520945818642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39.999398243271727</v>
      </c>
      <c r="L53">
        <v>0</v>
      </c>
      <c r="M53">
        <v>0</v>
      </c>
      <c r="N53">
        <v>30.000000064682695</v>
      </c>
      <c r="O53">
        <v>50.38501566055794</v>
      </c>
      <c r="P53">
        <v>61.529656607700304</v>
      </c>
      <c r="Q53">
        <v>0</v>
      </c>
      <c r="R53">
        <v>5.3786527736867944</v>
      </c>
      <c r="S53">
        <v>6.7003944773175546</v>
      </c>
      <c r="T53">
        <v>0</v>
      </c>
      <c r="U53">
        <v>275.80645161290317</v>
      </c>
      <c r="V53">
        <v>4.607894473623853</v>
      </c>
      <c r="W53">
        <v>8.8375226115107921</v>
      </c>
      <c r="X53">
        <v>24.974115107913669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2.0127197999999997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2.9510000000000005</v>
      </c>
      <c r="AM53">
        <v>0</v>
      </c>
      <c r="AN53">
        <v>0</v>
      </c>
      <c r="AO53">
        <v>0.67208400000000001</v>
      </c>
      <c r="AP53">
        <v>2.602992</v>
      </c>
      <c r="AQ53">
        <v>0</v>
      </c>
      <c r="AR53">
        <v>4.2062399999999993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20.980985496081193</v>
      </c>
      <c r="BB53">
        <f t="shared" si="0"/>
        <v>516.99299965708735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39.999398243271727</v>
      </c>
      <c r="L54">
        <v>0</v>
      </c>
      <c r="M54">
        <v>0</v>
      </c>
      <c r="N54">
        <v>30.000000064682695</v>
      </c>
      <c r="O54">
        <v>50.38501566055794</v>
      </c>
      <c r="P54">
        <v>61.529656607700304</v>
      </c>
      <c r="Q54">
        <v>0</v>
      </c>
      <c r="R54">
        <v>5.3786527736867944</v>
      </c>
      <c r="S54">
        <v>6.7003944773175546</v>
      </c>
      <c r="T54">
        <v>0</v>
      </c>
      <c r="U54">
        <v>275.80645161290317</v>
      </c>
      <c r="V54">
        <v>4.607894473623853</v>
      </c>
      <c r="W54">
        <v>8.8375226115107921</v>
      </c>
      <c r="X54">
        <v>24.974115107913669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2.0127197999999997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2.9510000000000005</v>
      </c>
      <c r="AM54">
        <v>0</v>
      </c>
      <c r="AN54">
        <v>0</v>
      </c>
      <c r="AO54">
        <v>0.67208400000000001</v>
      </c>
      <c r="AP54">
        <v>2.602992</v>
      </c>
      <c r="AQ54">
        <v>0</v>
      </c>
      <c r="AR54">
        <v>4.2062399999999993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20.980985496081193</v>
      </c>
      <c r="BB54">
        <f t="shared" si="0"/>
        <v>516.99299965708735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39.999398243271727</v>
      </c>
      <c r="L55">
        <v>0</v>
      </c>
      <c r="M55">
        <v>0</v>
      </c>
      <c r="N55">
        <v>30.000000064682695</v>
      </c>
      <c r="O55">
        <v>50.38501566055794</v>
      </c>
      <c r="P55">
        <v>61.529656607700304</v>
      </c>
      <c r="Q55">
        <v>0</v>
      </c>
      <c r="R55">
        <v>5.3786527736867944</v>
      </c>
      <c r="S55">
        <v>6.7003944773175546</v>
      </c>
      <c r="T55">
        <v>0</v>
      </c>
      <c r="U55">
        <v>275.80645161290317</v>
      </c>
      <c r="V55">
        <v>4.607894473623853</v>
      </c>
      <c r="W55">
        <v>8.8375226115107921</v>
      </c>
      <c r="X55">
        <v>24.974115107913669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2.0127197999999997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2.9510000000000005</v>
      </c>
      <c r="AM55">
        <v>0</v>
      </c>
      <c r="AN55">
        <v>0</v>
      </c>
      <c r="AO55">
        <v>0.67208400000000001</v>
      </c>
      <c r="AP55">
        <v>1.4641829999999998</v>
      </c>
      <c r="AQ55">
        <v>0</v>
      </c>
      <c r="AR55">
        <v>4.2062399999999993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20.936572072081194</v>
      </c>
      <c r="BB55">
        <f t="shared" si="0"/>
        <v>515.89860408108746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39.999398243271727</v>
      </c>
      <c r="L56">
        <v>0</v>
      </c>
      <c r="M56">
        <v>0</v>
      </c>
      <c r="N56">
        <v>30.000000064682695</v>
      </c>
      <c r="O56">
        <v>50.38501566055794</v>
      </c>
      <c r="P56">
        <v>61.529656607700304</v>
      </c>
      <c r="Q56">
        <v>0</v>
      </c>
      <c r="R56">
        <v>5.3786527736867944</v>
      </c>
      <c r="S56">
        <v>6.7003944773175546</v>
      </c>
      <c r="T56">
        <v>0</v>
      </c>
      <c r="U56">
        <v>275.80645161290317</v>
      </c>
      <c r="V56">
        <v>4.607894473623853</v>
      </c>
      <c r="W56">
        <v>8.8375226115107921</v>
      </c>
      <c r="X56">
        <v>24.974115107913669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2.0127197999999997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2.9510000000000005</v>
      </c>
      <c r="AM56">
        <v>0</v>
      </c>
      <c r="AN56">
        <v>0</v>
      </c>
      <c r="AO56">
        <v>0.67208400000000001</v>
      </c>
      <c r="AP56">
        <v>1.4641829999999998</v>
      </c>
      <c r="AQ56">
        <v>0</v>
      </c>
      <c r="AR56">
        <v>4.2062399999999993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20.936572072081194</v>
      </c>
      <c r="BB56">
        <f t="shared" si="0"/>
        <v>515.89860408108746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39.999839292888709</v>
      </c>
      <c r="L57">
        <v>0</v>
      </c>
      <c r="M57">
        <v>0</v>
      </c>
      <c r="N57">
        <v>30.000000064682695</v>
      </c>
      <c r="O57">
        <v>50.38501566055794</v>
      </c>
      <c r="P57">
        <v>61.529656607700304</v>
      </c>
      <c r="Q57">
        <v>0</v>
      </c>
      <c r="R57">
        <v>5.3786527736867944</v>
      </c>
      <c r="S57">
        <v>6.7003944773175546</v>
      </c>
      <c r="T57">
        <v>0</v>
      </c>
      <c r="U57">
        <v>275.80645161290317</v>
      </c>
      <c r="V57">
        <v>4.607894473623853</v>
      </c>
      <c r="W57">
        <v>8.8375226115107921</v>
      </c>
      <c r="X57">
        <v>24.974115107913669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2.0127197999999997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2.9510000000000005</v>
      </c>
      <c r="AM57">
        <v>0</v>
      </c>
      <c r="AN57">
        <v>0</v>
      </c>
      <c r="AO57">
        <v>0.67208400000000001</v>
      </c>
      <c r="AP57">
        <v>1.4641829999999998</v>
      </c>
      <c r="AQ57">
        <v>0</v>
      </c>
      <c r="AR57">
        <v>7.0103999999999997</v>
      </c>
      <c r="AS57">
        <v>5.1252119999999994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21.088593260004803</v>
      </c>
      <c r="BB57">
        <f t="shared" si="0"/>
        <v>519.64456250278079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39.999349646370206</v>
      </c>
      <c r="L58">
        <v>0</v>
      </c>
      <c r="M58">
        <v>0</v>
      </c>
      <c r="N58">
        <v>30.000000064682695</v>
      </c>
      <c r="O58">
        <v>50.38501566055794</v>
      </c>
      <c r="P58">
        <v>61.529656607700304</v>
      </c>
      <c r="Q58">
        <v>0</v>
      </c>
      <c r="R58">
        <v>5.3786527736867944</v>
      </c>
      <c r="S58">
        <v>6.7003944773175546</v>
      </c>
      <c r="T58">
        <v>0</v>
      </c>
      <c r="U58">
        <v>275.80645161290317</v>
      </c>
      <c r="V58">
        <v>4.607894473623853</v>
      </c>
      <c r="W58">
        <v>8.8375226115107921</v>
      </c>
      <c r="X58">
        <v>24.974115107913669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2.0127197999999997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2.9510000000000005</v>
      </c>
      <c r="AM58">
        <v>0</v>
      </c>
      <c r="AN58">
        <v>0</v>
      </c>
      <c r="AO58">
        <v>0.67208400000000001</v>
      </c>
      <c r="AP58">
        <v>1.4641829999999998</v>
      </c>
      <c r="AQ58">
        <v>0</v>
      </c>
      <c r="AR58">
        <v>7.0103999999999997</v>
      </c>
      <c r="AS58">
        <v>5.1252119999999994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21.088574163790579</v>
      </c>
      <c r="BB58">
        <f t="shared" si="0"/>
        <v>519.64409195247663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39.999374095372218</v>
      </c>
      <c r="L59">
        <v>0</v>
      </c>
      <c r="M59">
        <v>0</v>
      </c>
      <c r="N59">
        <v>30.000000064682695</v>
      </c>
      <c r="O59">
        <v>50.38501566055794</v>
      </c>
      <c r="P59">
        <v>61.529656607700304</v>
      </c>
      <c r="Q59">
        <v>0</v>
      </c>
      <c r="R59">
        <v>5.3786527736867944</v>
      </c>
      <c r="S59">
        <v>6.7003944773175546</v>
      </c>
      <c r="T59">
        <v>0</v>
      </c>
      <c r="U59">
        <v>275.80645161290317</v>
      </c>
      <c r="V59">
        <v>4.607894473623853</v>
      </c>
      <c r="W59">
        <v>8.8375226115107921</v>
      </c>
      <c r="X59">
        <v>24.974115107913669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2.3146277699999995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2.9510000000000005</v>
      </c>
      <c r="AM59">
        <v>0</v>
      </c>
      <c r="AN59">
        <v>0</v>
      </c>
      <c r="AO59">
        <v>0.67208400000000001</v>
      </c>
      <c r="AP59">
        <v>1.4641829999999998</v>
      </c>
      <c r="AQ59">
        <v>0</v>
      </c>
      <c r="AR59">
        <v>5.0474879999999995</v>
      </c>
      <c r="AS59">
        <v>5.1252119999999994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21.02379593530166</v>
      </c>
      <c r="BB59">
        <f t="shared" si="0"/>
        <v>518.04789059996756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39.999700553975138</v>
      </c>
      <c r="L60">
        <v>0</v>
      </c>
      <c r="M60">
        <v>0</v>
      </c>
      <c r="N60">
        <v>30.000000064682695</v>
      </c>
      <c r="O60">
        <v>50.38501566055794</v>
      </c>
      <c r="P60">
        <v>61.529656607700304</v>
      </c>
      <c r="Q60">
        <v>0</v>
      </c>
      <c r="R60">
        <v>5.3786527736867944</v>
      </c>
      <c r="S60">
        <v>6.7003944773175546</v>
      </c>
      <c r="T60">
        <v>0</v>
      </c>
      <c r="U60">
        <v>275.80645161290317</v>
      </c>
      <c r="V60">
        <v>4.607894473623853</v>
      </c>
      <c r="W60">
        <v>8.8375226115107921</v>
      </c>
      <c r="X60">
        <v>24.974115107913669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2.3146277699999995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2.9510000000000005</v>
      </c>
      <c r="AM60">
        <v>0</v>
      </c>
      <c r="AN60">
        <v>0</v>
      </c>
      <c r="AO60">
        <v>0.67208400000000001</v>
      </c>
      <c r="AP60">
        <v>1.4641829999999998</v>
      </c>
      <c r="AQ60">
        <v>0</v>
      </c>
      <c r="AR60">
        <v>5.0474879999999995</v>
      </c>
      <c r="AS60">
        <v>5.1252119999999994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21.023808667187158</v>
      </c>
      <c r="BB60">
        <f t="shared" si="0"/>
        <v>518.04820432668498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39.999850813068775</v>
      </c>
      <c r="L61">
        <v>0</v>
      </c>
      <c r="M61">
        <v>0</v>
      </c>
      <c r="N61">
        <v>30.000000064682695</v>
      </c>
      <c r="O61">
        <v>50.38501566055794</v>
      </c>
      <c r="P61">
        <v>61.529656607700304</v>
      </c>
      <c r="Q61">
        <v>0</v>
      </c>
      <c r="R61">
        <v>5.3786527736867944</v>
      </c>
      <c r="S61">
        <v>6.7003944773175546</v>
      </c>
      <c r="T61">
        <v>0</v>
      </c>
      <c r="U61">
        <v>275.80645161290317</v>
      </c>
      <c r="V61">
        <v>4.607894473623853</v>
      </c>
      <c r="W61">
        <v>8.8375226115107921</v>
      </c>
      <c r="X61">
        <v>24.974115107913669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2.3146277699999995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2.9510000000000005</v>
      </c>
      <c r="AM61">
        <v>0</v>
      </c>
      <c r="AN61">
        <v>0</v>
      </c>
      <c r="AO61">
        <v>0.67208400000000001</v>
      </c>
      <c r="AP61">
        <v>1.4641829999999998</v>
      </c>
      <c r="AQ61">
        <v>0</v>
      </c>
      <c r="AR61">
        <v>2.8041599999999995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20.893682961291823</v>
      </c>
      <c r="BB61">
        <f t="shared" si="0"/>
        <v>514.84177373167392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40.000904902114542</v>
      </c>
      <c r="L62">
        <v>0</v>
      </c>
      <c r="M62">
        <v>0</v>
      </c>
      <c r="N62">
        <v>30.000000064682695</v>
      </c>
      <c r="O62">
        <v>50.38501566055794</v>
      </c>
      <c r="P62">
        <v>61.529656607700304</v>
      </c>
      <c r="Q62">
        <v>0</v>
      </c>
      <c r="R62">
        <v>5.3786527736867944</v>
      </c>
      <c r="S62">
        <v>6.7003944773175546</v>
      </c>
      <c r="T62">
        <v>0</v>
      </c>
      <c r="U62">
        <v>275.80645161290317</v>
      </c>
      <c r="V62">
        <v>4.607894473623853</v>
      </c>
      <c r="W62">
        <v>8.8375226115107921</v>
      </c>
      <c r="X62">
        <v>24.974115107913669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2.3146277699999995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2.9510000000000005</v>
      </c>
      <c r="AM62">
        <v>0</v>
      </c>
      <c r="AN62">
        <v>0</v>
      </c>
      <c r="AO62">
        <v>0.67208400000000001</v>
      </c>
      <c r="AP62">
        <v>1.4641829999999998</v>
      </c>
      <c r="AQ62">
        <v>0</v>
      </c>
      <c r="AR62">
        <v>2.8041599999999995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20.893724070764598</v>
      </c>
      <c r="BB62">
        <f t="shared" si="0"/>
        <v>514.84278671124684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81.997918834547349</v>
      </c>
      <c r="L63">
        <v>0</v>
      </c>
      <c r="M63">
        <v>0</v>
      </c>
      <c r="N63">
        <v>30.000000064682695</v>
      </c>
      <c r="O63">
        <v>50.38501566055794</v>
      </c>
      <c r="P63">
        <v>61.529656607700304</v>
      </c>
      <c r="Q63">
        <v>0</v>
      </c>
      <c r="R63">
        <v>5.3786527736867944</v>
      </c>
      <c r="S63">
        <v>6.7003944773175546</v>
      </c>
      <c r="T63">
        <v>0</v>
      </c>
      <c r="U63">
        <v>275.80645161290317</v>
      </c>
      <c r="V63">
        <v>3.1632273388981633</v>
      </c>
      <c r="W63">
        <v>8.8375226115107921</v>
      </c>
      <c r="X63">
        <v>24.974115107913669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2.3146277699999995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2.9510000000000005</v>
      </c>
      <c r="AM63">
        <v>0</v>
      </c>
      <c r="AN63">
        <v>0</v>
      </c>
      <c r="AO63">
        <v>0.67208400000000001</v>
      </c>
      <c r="AP63">
        <v>1.4641829999999998</v>
      </c>
      <c r="AQ63">
        <v>0</v>
      </c>
      <c r="AR63">
        <v>2.8041599999999995</v>
      </c>
      <c r="AS63">
        <v>2.6651102399999993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22.421963472078879</v>
      </c>
      <c r="BB63">
        <f t="shared" si="0"/>
        <v>552.5001709076397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81.997918834547349</v>
      </c>
      <c r="L64">
        <v>0</v>
      </c>
      <c r="M64">
        <v>0</v>
      </c>
      <c r="N64">
        <v>30.000000064682695</v>
      </c>
      <c r="O64">
        <v>50.38501566055794</v>
      </c>
      <c r="P64">
        <v>61.529656607700304</v>
      </c>
      <c r="Q64">
        <v>0</v>
      </c>
      <c r="R64">
        <v>5.3786527736867944</v>
      </c>
      <c r="S64">
        <v>6.7003944773175546</v>
      </c>
      <c r="T64">
        <v>0</v>
      </c>
      <c r="U64">
        <v>275.80645161290317</v>
      </c>
      <c r="V64">
        <v>3.1632273388981633</v>
      </c>
      <c r="W64">
        <v>8.8375226115107921</v>
      </c>
      <c r="X64">
        <v>24.974115107913669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2.3146277699999995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2.9510000000000005</v>
      </c>
      <c r="AM64">
        <v>0</v>
      </c>
      <c r="AN64">
        <v>0</v>
      </c>
      <c r="AO64">
        <v>0.67208400000000001</v>
      </c>
      <c r="AP64">
        <v>1.4641829999999998</v>
      </c>
      <c r="AQ64">
        <v>0</v>
      </c>
      <c r="AR64">
        <v>2.8041599999999995</v>
      </c>
      <c r="AS64">
        <v>2.6651102399999993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22.421963472078879</v>
      </c>
      <c r="BB64">
        <f t="shared" si="0"/>
        <v>552.5001709076397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81.996520077786485</v>
      </c>
      <c r="L65">
        <v>0</v>
      </c>
      <c r="M65">
        <v>0</v>
      </c>
      <c r="N65">
        <v>30.000000064682695</v>
      </c>
      <c r="O65">
        <v>50.38501566055794</v>
      </c>
      <c r="P65">
        <v>61.529656607700304</v>
      </c>
      <c r="Q65">
        <v>0</v>
      </c>
      <c r="R65">
        <v>5.3786527736867944</v>
      </c>
      <c r="S65">
        <v>6.7003944773175546</v>
      </c>
      <c r="T65">
        <v>0</v>
      </c>
      <c r="U65">
        <v>275.80645161290317</v>
      </c>
      <c r="V65">
        <v>3.139424984848485</v>
      </c>
      <c r="W65">
        <v>8.8375226115107921</v>
      </c>
      <c r="X65">
        <v>24.974115107913669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2.3146277699999995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2.9510000000000005</v>
      </c>
      <c r="AM65">
        <v>0</v>
      </c>
      <c r="AN65">
        <v>0</v>
      </c>
      <c r="AO65">
        <v>0.67208400000000001</v>
      </c>
      <c r="AP65">
        <v>1.4641829999999998</v>
      </c>
      <c r="AQ65">
        <v>0</v>
      </c>
      <c r="AR65">
        <v>2.8041599999999995</v>
      </c>
      <c r="AS65">
        <v>2.6651102399999993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22.420980643543444</v>
      </c>
      <c r="BB65">
        <f t="shared" si="0"/>
        <v>552.4759526253647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81.997918834547363</v>
      </c>
      <c r="L66">
        <v>0</v>
      </c>
      <c r="M66">
        <v>0</v>
      </c>
      <c r="N66">
        <v>30.000000064682695</v>
      </c>
      <c r="O66">
        <v>50.38501566055794</v>
      </c>
      <c r="P66">
        <v>61.529656607700304</v>
      </c>
      <c r="Q66">
        <v>0</v>
      </c>
      <c r="R66">
        <v>5.3786527736867944</v>
      </c>
      <c r="S66">
        <v>6.7003944773175546</v>
      </c>
      <c r="T66">
        <v>0</v>
      </c>
      <c r="U66">
        <v>275.80645161290317</v>
      </c>
      <c r="V66">
        <v>3.139424984848485</v>
      </c>
      <c r="W66">
        <v>8.8375226115107921</v>
      </c>
      <c r="X66">
        <v>24.974115107913669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2.9510000000000005</v>
      </c>
      <c r="AM66">
        <v>0</v>
      </c>
      <c r="AN66">
        <v>0</v>
      </c>
      <c r="AO66">
        <v>0.67208400000000001</v>
      </c>
      <c r="AP66">
        <v>1.4641829999999998</v>
      </c>
      <c r="AQ66">
        <v>0</v>
      </c>
      <c r="AR66">
        <v>2.8041599999999995</v>
      </c>
      <c r="AS66">
        <v>2.6651102399999993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22.421035195057144</v>
      </c>
      <c r="BB66">
        <f t="shared" si="0"/>
        <v>552.47729683061186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81.997343098036794</v>
      </c>
      <c r="L67">
        <v>0</v>
      </c>
      <c r="M67">
        <v>0</v>
      </c>
      <c r="N67">
        <v>30.000000064682695</v>
      </c>
      <c r="O67">
        <v>50.38501566055794</v>
      </c>
      <c r="P67">
        <v>64.391259208229258</v>
      </c>
      <c r="Q67">
        <v>0</v>
      </c>
      <c r="R67">
        <v>5.3786527736867944</v>
      </c>
      <c r="S67">
        <v>6.7003944773175546</v>
      </c>
      <c r="T67">
        <v>0</v>
      </c>
      <c r="U67">
        <v>275.80645161290317</v>
      </c>
      <c r="V67">
        <v>3.0762186529209621</v>
      </c>
      <c r="W67">
        <v>8.8375226115107921</v>
      </c>
      <c r="X67">
        <v>24.974115107913669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3.910639199999999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2.9510000000000005</v>
      </c>
      <c r="AM67">
        <v>0</v>
      </c>
      <c r="AN67">
        <v>0</v>
      </c>
      <c r="AO67">
        <v>0.67208400000000001</v>
      </c>
      <c r="AP67">
        <v>1.4641829999999998</v>
      </c>
      <c r="AQ67">
        <v>0</v>
      </c>
      <c r="AR67">
        <v>2.243328</v>
      </c>
      <c r="AS67">
        <v>2.6651102399999993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22.660792821936731</v>
      </c>
      <c r="BB67">
        <f t="shared" si="0"/>
        <v>558.38516693582301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81.997343098036794</v>
      </c>
      <c r="L68">
        <v>0</v>
      </c>
      <c r="M68">
        <v>0</v>
      </c>
      <c r="N68">
        <v>30.000000064682695</v>
      </c>
      <c r="O68">
        <v>50.38501566055794</v>
      </c>
      <c r="P68">
        <v>64.391259208229258</v>
      </c>
      <c r="Q68">
        <v>0</v>
      </c>
      <c r="R68">
        <v>5.3786527736867944</v>
      </c>
      <c r="S68">
        <v>6.7003944773175546</v>
      </c>
      <c r="T68">
        <v>0</v>
      </c>
      <c r="U68">
        <v>275.80645161290317</v>
      </c>
      <c r="V68">
        <v>3.0762186529209621</v>
      </c>
      <c r="W68">
        <v>8.8375226115107921</v>
      </c>
      <c r="X68">
        <v>24.974115107913669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3.910639199999999</v>
      </c>
      <c r="AF68">
        <v>0</v>
      </c>
      <c r="AG68">
        <v>0</v>
      </c>
      <c r="AH68">
        <v>5.2908438000000002</v>
      </c>
      <c r="AI68">
        <v>0</v>
      </c>
      <c r="AJ68">
        <v>0</v>
      </c>
      <c r="AK68">
        <v>13.278014279999999</v>
      </c>
      <c r="AL68">
        <v>2.9510000000000005</v>
      </c>
      <c r="AM68">
        <v>2.6745039200000003</v>
      </c>
      <c r="AN68">
        <v>0</v>
      </c>
      <c r="AO68">
        <v>0.67208400000000001</v>
      </c>
      <c r="AP68">
        <v>1.4641829999999998</v>
      </c>
      <c r="AQ68">
        <v>0</v>
      </c>
      <c r="AR68">
        <v>2.243328</v>
      </c>
      <c r="AS68">
        <v>2.6651102399999993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22.971441283736731</v>
      </c>
      <c r="BB68">
        <f t="shared" ref="BB68:BB99" si="1">SUM(B68:AZ68)-BA68</f>
        <v>566.03986619402303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81.997343098036794</v>
      </c>
      <c r="L69">
        <v>0</v>
      </c>
      <c r="M69">
        <v>0</v>
      </c>
      <c r="N69">
        <v>30.000000064682695</v>
      </c>
      <c r="O69">
        <v>50.38501566055794</v>
      </c>
      <c r="P69">
        <v>64.391259208229258</v>
      </c>
      <c r="Q69">
        <v>0</v>
      </c>
      <c r="R69">
        <v>5.3786527736867944</v>
      </c>
      <c r="S69">
        <v>6.7003944773175546</v>
      </c>
      <c r="T69">
        <v>0</v>
      </c>
      <c r="U69">
        <v>275.80645161290317</v>
      </c>
      <c r="V69">
        <v>2.9621922058823524</v>
      </c>
      <c r="W69">
        <v>8.8375226115107921</v>
      </c>
      <c r="X69">
        <v>24.974115107913669</v>
      </c>
      <c r="Y69">
        <v>0</v>
      </c>
      <c r="Z69">
        <v>1.6646651999999997</v>
      </c>
      <c r="AA69">
        <v>0</v>
      </c>
      <c r="AB69">
        <v>0</v>
      </c>
      <c r="AC69">
        <v>0</v>
      </c>
      <c r="AD69">
        <v>4.6292555399999991</v>
      </c>
      <c r="AE69">
        <v>3.910639199999999</v>
      </c>
      <c r="AF69">
        <v>0</v>
      </c>
      <c r="AG69">
        <v>0</v>
      </c>
      <c r="AH69">
        <v>5.9401746300000013</v>
      </c>
      <c r="AI69">
        <v>0</v>
      </c>
      <c r="AJ69">
        <v>0</v>
      </c>
      <c r="AK69">
        <v>13.278014279999999</v>
      </c>
      <c r="AL69">
        <v>2.9510000000000005</v>
      </c>
      <c r="AM69">
        <v>2.6745039200000003</v>
      </c>
      <c r="AN69">
        <v>0</v>
      </c>
      <c r="AO69">
        <v>0.67208400000000001</v>
      </c>
      <c r="AP69">
        <v>1.4641829999999998</v>
      </c>
      <c r="AQ69">
        <v>0</v>
      </c>
      <c r="AR69">
        <v>2.243328</v>
      </c>
      <c r="AS69">
        <v>2.6651102399999993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23.147510536098142</v>
      </c>
      <c r="BB69">
        <f t="shared" si="1"/>
        <v>570.37839429462292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81.997343098036794</v>
      </c>
      <c r="L70">
        <v>0</v>
      </c>
      <c r="M70">
        <v>0</v>
      </c>
      <c r="N70">
        <v>30.000000064682695</v>
      </c>
      <c r="O70">
        <v>50.38501566055794</v>
      </c>
      <c r="P70">
        <v>64.391259208229258</v>
      </c>
      <c r="Q70">
        <v>0</v>
      </c>
      <c r="R70">
        <v>5.3786527736867944</v>
      </c>
      <c r="S70">
        <v>6.7003944773175546</v>
      </c>
      <c r="T70">
        <v>0</v>
      </c>
      <c r="U70">
        <v>275.80645161290317</v>
      </c>
      <c r="V70">
        <v>2.9671222730967939</v>
      </c>
      <c r="W70">
        <v>8.8375226115107921</v>
      </c>
      <c r="X70">
        <v>24.974115107913669</v>
      </c>
      <c r="Y70">
        <v>0</v>
      </c>
      <c r="Z70">
        <v>1.6646651999999997</v>
      </c>
      <c r="AA70">
        <v>0</v>
      </c>
      <c r="AB70">
        <v>0</v>
      </c>
      <c r="AC70">
        <v>0</v>
      </c>
      <c r="AD70">
        <v>4.6292555399999991</v>
      </c>
      <c r="AE70">
        <v>3.910639199999999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13.278014279999999</v>
      </c>
      <c r="AL70">
        <v>2.9510000000000005</v>
      </c>
      <c r="AM70">
        <v>3.9975369983999998</v>
      </c>
      <c r="AN70">
        <v>0</v>
      </c>
      <c r="AO70">
        <v>0.67208400000000001</v>
      </c>
      <c r="AP70">
        <v>1.4641829999999998</v>
      </c>
      <c r="AQ70">
        <v>0</v>
      </c>
      <c r="AR70">
        <v>2.243328</v>
      </c>
      <c r="AS70">
        <v>2.6651102399999993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23.199301069340677</v>
      </c>
      <c r="BB70">
        <f t="shared" si="1"/>
        <v>571.65456690699489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81.997343098036794</v>
      </c>
      <c r="L71">
        <v>0</v>
      </c>
      <c r="M71">
        <v>0</v>
      </c>
      <c r="N71">
        <v>30.000000064682695</v>
      </c>
      <c r="O71">
        <v>50.38501566055794</v>
      </c>
      <c r="P71">
        <v>64.391259208229258</v>
      </c>
      <c r="Q71">
        <v>0</v>
      </c>
      <c r="R71">
        <v>5.3786527736867944</v>
      </c>
      <c r="S71">
        <v>6.7003944773175546</v>
      </c>
      <c r="T71">
        <v>0</v>
      </c>
      <c r="U71">
        <v>275.80645161290317</v>
      </c>
      <c r="V71">
        <v>2.9671222730967939</v>
      </c>
      <c r="W71">
        <v>8.8375226115107921</v>
      </c>
      <c r="X71">
        <v>24.974115107913669</v>
      </c>
      <c r="Y71">
        <v>0</v>
      </c>
      <c r="Z71">
        <v>1.6646651999999997</v>
      </c>
      <c r="AA71">
        <v>0</v>
      </c>
      <c r="AB71">
        <v>0</v>
      </c>
      <c r="AC71">
        <v>0</v>
      </c>
      <c r="AD71">
        <v>4.6292555399999991</v>
      </c>
      <c r="AE71">
        <v>7.821278399999998</v>
      </c>
      <c r="AF71">
        <v>0</v>
      </c>
      <c r="AG71">
        <v>0</v>
      </c>
      <c r="AH71">
        <v>11.880349260000003</v>
      </c>
      <c r="AI71">
        <v>0.64654860000000003</v>
      </c>
      <c r="AJ71">
        <v>0</v>
      </c>
      <c r="AK71">
        <v>13.278014279999999</v>
      </c>
      <c r="AL71">
        <v>2.9510000000000005</v>
      </c>
      <c r="AM71">
        <v>3.9975369983999998</v>
      </c>
      <c r="AN71">
        <v>0</v>
      </c>
      <c r="AO71">
        <v>0.67208400000000001</v>
      </c>
      <c r="AP71">
        <v>1.4641829999999998</v>
      </c>
      <c r="AQ71">
        <v>0</v>
      </c>
      <c r="AR71">
        <v>2.8041599999999995</v>
      </c>
      <c r="AS71">
        <v>2.6651102399999993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23.630570627240676</v>
      </c>
      <c r="BB71">
        <f t="shared" si="1"/>
        <v>582.28149177909484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81.997343098036794</v>
      </c>
      <c r="L72">
        <v>0</v>
      </c>
      <c r="M72">
        <v>0</v>
      </c>
      <c r="N72">
        <v>30.000000064682695</v>
      </c>
      <c r="O72">
        <v>50.38501566055794</v>
      </c>
      <c r="P72">
        <v>64.391259208229258</v>
      </c>
      <c r="Q72">
        <v>0</v>
      </c>
      <c r="R72">
        <v>5.3786527736867944</v>
      </c>
      <c r="S72">
        <v>6.7003944773175546</v>
      </c>
      <c r="T72">
        <v>0</v>
      </c>
      <c r="U72">
        <v>275.80645161290317</v>
      </c>
      <c r="V72">
        <v>2.9671222730967939</v>
      </c>
      <c r="W72">
        <v>8.8375226115107921</v>
      </c>
      <c r="X72">
        <v>24.974115107913669</v>
      </c>
      <c r="Y72">
        <v>0</v>
      </c>
      <c r="Z72">
        <v>1.6646651999999997</v>
      </c>
      <c r="AA72">
        <v>0</v>
      </c>
      <c r="AB72">
        <v>0</v>
      </c>
      <c r="AC72">
        <v>0</v>
      </c>
      <c r="AD72">
        <v>4.6292555399999991</v>
      </c>
      <c r="AE72">
        <v>7.821278399999998</v>
      </c>
      <c r="AF72">
        <v>0</v>
      </c>
      <c r="AG72">
        <v>0</v>
      </c>
      <c r="AH72">
        <v>17.820523890000004</v>
      </c>
      <c r="AI72">
        <v>1.2930972000000001</v>
      </c>
      <c r="AJ72">
        <v>0</v>
      </c>
      <c r="AK72">
        <v>13.278014279999999</v>
      </c>
      <c r="AL72">
        <v>2.9510000000000005</v>
      </c>
      <c r="AM72">
        <v>3.9975369983999998</v>
      </c>
      <c r="AN72">
        <v>0</v>
      </c>
      <c r="AO72">
        <v>0.67208400000000001</v>
      </c>
      <c r="AP72">
        <v>1.4641829999999998</v>
      </c>
      <c r="AQ72">
        <v>0</v>
      </c>
      <c r="AR72">
        <v>2.8041599999999995</v>
      </c>
      <c r="AS72">
        <v>2.6651102399999993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23.887452808340679</v>
      </c>
      <c r="BB72">
        <f t="shared" si="1"/>
        <v>588.61133282799494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81.997343098036794</v>
      </c>
      <c r="L73">
        <v>0</v>
      </c>
      <c r="M73">
        <v>0</v>
      </c>
      <c r="N73">
        <v>30.000000064682695</v>
      </c>
      <c r="O73">
        <v>50.38501566055794</v>
      </c>
      <c r="P73">
        <v>64.391259208229258</v>
      </c>
      <c r="Q73">
        <v>0</v>
      </c>
      <c r="R73">
        <v>5.3786527736867944</v>
      </c>
      <c r="S73">
        <v>6.7003944773175546</v>
      </c>
      <c r="T73">
        <v>0</v>
      </c>
      <c r="U73">
        <v>275.80645161290317</v>
      </c>
      <c r="V73">
        <v>2.9671222730967939</v>
      </c>
      <c r="W73">
        <v>8.8375226115107921</v>
      </c>
      <c r="X73">
        <v>24.974115107913669</v>
      </c>
      <c r="Y73">
        <v>0</v>
      </c>
      <c r="Z73">
        <v>1.6646651999999997</v>
      </c>
      <c r="AA73">
        <v>3.5516819999999996</v>
      </c>
      <c r="AB73">
        <v>0</v>
      </c>
      <c r="AC73">
        <v>2.457638904</v>
      </c>
      <c r="AD73">
        <v>4.6292555399999991</v>
      </c>
      <c r="AE73">
        <v>7.821278399999998</v>
      </c>
      <c r="AF73">
        <v>0</v>
      </c>
      <c r="AG73">
        <v>0</v>
      </c>
      <c r="AH73">
        <v>23.760698520000005</v>
      </c>
      <c r="AI73">
        <v>8.405131800000003</v>
      </c>
      <c r="AJ73">
        <v>0</v>
      </c>
      <c r="AK73">
        <v>13.278014279999999</v>
      </c>
      <c r="AL73">
        <v>5.902000000000001</v>
      </c>
      <c r="AM73">
        <v>3.9975369983999998</v>
      </c>
      <c r="AN73">
        <v>0</v>
      </c>
      <c r="AO73">
        <v>0.67208400000000001</v>
      </c>
      <c r="AP73">
        <v>1.4641829999999998</v>
      </c>
      <c r="AQ73">
        <v>0</v>
      </c>
      <c r="AR73">
        <v>2.8041599999999995</v>
      </c>
      <c r="AS73">
        <v>2.6651102399999993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24.745941518240681</v>
      </c>
      <c r="BB73">
        <f t="shared" si="1"/>
        <v>609.76537425209494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81.997343098036794</v>
      </c>
      <c r="L74">
        <v>0</v>
      </c>
      <c r="M74">
        <v>0</v>
      </c>
      <c r="N74">
        <v>30.000000064682695</v>
      </c>
      <c r="O74">
        <v>50.38501566055794</v>
      </c>
      <c r="P74">
        <v>64.391259208229258</v>
      </c>
      <c r="Q74">
        <v>0</v>
      </c>
      <c r="R74">
        <v>5.3786527736867944</v>
      </c>
      <c r="S74">
        <v>6.7003944773175546</v>
      </c>
      <c r="T74">
        <v>0</v>
      </c>
      <c r="U74">
        <v>275.80645161290317</v>
      </c>
      <c r="V74">
        <v>2.9671222730967939</v>
      </c>
      <c r="W74">
        <v>8.8375226115107921</v>
      </c>
      <c r="X74">
        <v>24.974115107913669</v>
      </c>
      <c r="Y74">
        <v>0</v>
      </c>
      <c r="Z74">
        <v>1.6646651999999997</v>
      </c>
      <c r="AA74">
        <v>3.5516819999999996</v>
      </c>
      <c r="AB74">
        <v>3.3189071999999999</v>
      </c>
      <c r="AC74">
        <v>4.9152778079999999</v>
      </c>
      <c r="AD74">
        <v>4.6292555399999991</v>
      </c>
      <c r="AE74">
        <v>7.821278399999998</v>
      </c>
      <c r="AF74">
        <v>0</v>
      </c>
      <c r="AG74">
        <v>0</v>
      </c>
      <c r="AH74">
        <v>24.915064440000002</v>
      </c>
      <c r="AI74">
        <v>8.405131800000003</v>
      </c>
      <c r="AJ74">
        <v>0</v>
      </c>
      <c r="AK74">
        <v>13.278014279999999</v>
      </c>
      <c r="AL74">
        <v>17.706000000000003</v>
      </c>
      <c r="AM74">
        <v>3.9975369983999998</v>
      </c>
      <c r="AN74">
        <v>0</v>
      </c>
      <c r="AO74">
        <v>0.67208400000000001</v>
      </c>
      <c r="AP74">
        <v>1.4641829999999998</v>
      </c>
      <c r="AQ74">
        <v>0</v>
      </c>
      <c r="AR74">
        <v>2.8041599999999995</v>
      </c>
      <c r="AS74">
        <v>2.6651102399999993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25.476603295940681</v>
      </c>
      <c r="BB74">
        <f t="shared" si="1"/>
        <v>627.76962449839505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81.997343098036794</v>
      </c>
      <c r="L75">
        <v>0</v>
      </c>
      <c r="M75">
        <v>0</v>
      </c>
      <c r="N75">
        <v>30.000000064682695</v>
      </c>
      <c r="O75">
        <v>50.38501566055794</v>
      </c>
      <c r="P75">
        <v>59.469302603298637</v>
      </c>
      <c r="Q75">
        <v>0</v>
      </c>
      <c r="R75">
        <v>5.3786527736867944</v>
      </c>
      <c r="S75">
        <v>6.7003944773175546</v>
      </c>
      <c r="T75">
        <v>0</v>
      </c>
      <c r="U75">
        <v>275.80645161290317</v>
      </c>
      <c r="V75">
        <v>2.9671222730967939</v>
      </c>
      <c r="W75">
        <v>8.8375226115107921</v>
      </c>
      <c r="X75">
        <v>24.974115107913669</v>
      </c>
      <c r="Y75">
        <v>0</v>
      </c>
      <c r="Z75">
        <v>1.6646651999999997</v>
      </c>
      <c r="AA75">
        <v>7.123429999999999</v>
      </c>
      <c r="AB75">
        <v>6.6716807999999999</v>
      </c>
      <c r="AC75">
        <v>7.3729167120000003</v>
      </c>
      <c r="AD75">
        <v>4.6292555399999991</v>
      </c>
      <c r="AE75">
        <v>7.821278399999998</v>
      </c>
      <c r="AF75">
        <v>0</v>
      </c>
      <c r="AG75">
        <v>0</v>
      </c>
      <c r="AH75">
        <v>29.70087315</v>
      </c>
      <c r="AI75">
        <v>8.405131800000003</v>
      </c>
      <c r="AJ75">
        <v>0</v>
      </c>
      <c r="AK75">
        <v>13.278014279999999</v>
      </c>
      <c r="AL75">
        <v>17.706000000000003</v>
      </c>
      <c r="AM75">
        <v>3.9975369983999998</v>
      </c>
      <c r="AN75">
        <v>0</v>
      </c>
      <c r="AO75">
        <v>0.67208400000000001</v>
      </c>
      <c r="AP75">
        <v>1.4641829999999998</v>
      </c>
      <c r="AQ75">
        <v>0</v>
      </c>
      <c r="AR75">
        <v>4.2062399999999993</v>
      </c>
      <c r="AS75">
        <v>2.6651102399999993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25.891878496410069</v>
      </c>
      <c r="BB75">
        <f t="shared" si="1"/>
        <v>638.00244190699493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81.997343098036794</v>
      </c>
      <c r="L76">
        <v>0</v>
      </c>
      <c r="M76">
        <v>0</v>
      </c>
      <c r="N76">
        <v>30.000000064682695</v>
      </c>
      <c r="O76">
        <v>50.38501566055794</v>
      </c>
      <c r="P76">
        <v>59.469302603298637</v>
      </c>
      <c r="Q76">
        <v>0</v>
      </c>
      <c r="R76">
        <v>5.3786527736867944</v>
      </c>
      <c r="S76">
        <v>6.7003944773175546</v>
      </c>
      <c r="T76">
        <v>0</v>
      </c>
      <c r="U76">
        <v>275.80645161290317</v>
      </c>
      <c r="V76">
        <v>2.9671222730967939</v>
      </c>
      <c r="W76">
        <v>8.8375226115107921</v>
      </c>
      <c r="X76">
        <v>24.974115107913669</v>
      </c>
      <c r="Y76">
        <v>0</v>
      </c>
      <c r="Z76">
        <v>3.3293303999999995</v>
      </c>
      <c r="AA76">
        <v>10.705612319999998</v>
      </c>
      <c r="AB76">
        <v>10.03800096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8.405131800000003</v>
      </c>
      <c r="AJ76">
        <v>0</v>
      </c>
      <c r="AK76">
        <v>13.278014279999999</v>
      </c>
      <c r="AL76">
        <v>17.706000000000003</v>
      </c>
      <c r="AM76">
        <v>3.9975369983999998</v>
      </c>
      <c r="AN76">
        <v>0</v>
      </c>
      <c r="AO76">
        <v>0.67208400000000001</v>
      </c>
      <c r="AP76">
        <v>1.4641829999999998</v>
      </c>
      <c r="AQ76">
        <v>0</v>
      </c>
      <c r="AR76">
        <v>4.2062399999999993</v>
      </c>
      <c r="AS76">
        <v>2.6651102399999993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26.644154238910065</v>
      </c>
      <c r="BB76">
        <f t="shared" si="1"/>
        <v>656.53929254569493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81.997343098036794</v>
      </c>
      <c r="L77">
        <v>0</v>
      </c>
      <c r="M77">
        <v>0</v>
      </c>
      <c r="N77">
        <v>30.000000064682695</v>
      </c>
      <c r="O77">
        <v>50.38501566055794</v>
      </c>
      <c r="P77">
        <v>59.469302603298637</v>
      </c>
      <c r="Q77">
        <v>0</v>
      </c>
      <c r="R77">
        <v>5.3786527736867944</v>
      </c>
      <c r="S77">
        <v>6.7003944773175546</v>
      </c>
      <c r="T77">
        <v>0</v>
      </c>
      <c r="U77">
        <v>275.80645161290317</v>
      </c>
      <c r="V77">
        <v>2.9671222730967939</v>
      </c>
      <c r="W77">
        <v>8.8375226115107921</v>
      </c>
      <c r="X77">
        <v>24.974115107913669</v>
      </c>
      <c r="Y77">
        <v>0</v>
      </c>
      <c r="Z77">
        <v>3.3293303999999995</v>
      </c>
      <c r="AA77">
        <v>10.705612319999998</v>
      </c>
      <c r="AB77">
        <v>10.03800096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8.405131800000003</v>
      </c>
      <c r="AJ77">
        <v>0</v>
      </c>
      <c r="AK77">
        <v>13.278014279999999</v>
      </c>
      <c r="AL77">
        <v>17.706000000000003</v>
      </c>
      <c r="AM77">
        <v>3.9975369983999998</v>
      </c>
      <c r="AN77">
        <v>0</v>
      </c>
      <c r="AO77">
        <v>0.67208400000000001</v>
      </c>
      <c r="AP77">
        <v>1.4641829999999998</v>
      </c>
      <c r="AQ77">
        <v>0</v>
      </c>
      <c r="AR77">
        <v>5.6083199999999991</v>
      </c>
      <c r="AS77">
        <v>2.6651102399999993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26.698835358910067</v>
      </c>
      <c r="BB77">
        <f t="shared" si="1"/>
        <v>657.88669142569506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81.997343098036794</v>
      </c>
      <c r="L78">
        <v>0</v>
      </c>
      <c r="M78">
        <v>0</v>
      </c>
      <c r="N78">
        <v>30.000000064682695</v>
      </c>
      <c r="O78">
        <v>50.38501566055794</v>
      </c>
      <c r="P78">
        <v>59.469302603298637</v>
      </c>
      <c r="Q78">
        <v>0</v>
      </c>
      <c r="R78">
        <v>5.3786527736867944</v>
      </c>
      <c r="S78">
        <v>6.7003944773175546</v>
      </c>
      <c r="T78">
        <v>0</v>
      </c>
      <c r="U78">
        <v>275.80645161290317</v>
      </c>
      <c r="V78">
        <v>2.9671222730967939</v>
      </c>
      <c r="W78">
        <v>8.8375226115107921</v>
      </c>
      <c r="X78">
        <v>24.974115107913669</v>
      </c>
      <c r="Y78">
        <v>0</v>
      </c>
      <c r="Z78">
        <v>3.3293303999999995</v>
      </c>
      <c r="AA78">
        <v>10.705612319999998</v>
      </c>
      <c r="AB78">
        <v>10.03800096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8.405131800000003</v>
      </c>
      <c r="AJ78">
        <v>0</v>
      </c>
      <c r="AK78">
        <v>13.278014279999999</v>
      </c>
      <c r="AL78">
        <v>5.902000000000001</v>
      </c>
      <c r="AM78">
        <v>3.9975369983999998</v>
      </c>
      <c r="AN78">
        <v>0</v>
      </c>
      <c r="AO78">
        <v>0.67208400000000001</v>
      </c>
      <c r="AP78">
        <v>1.4641829999999998</v>
      </c>
      <c r="AQ78">
        <v>0</v>
      </c>
      <c r="AR78">
        <v>5.6083199999999991</v>
      </c>
      <c r="AS78">
        <v>2.6651102399999993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26.238479358910062</v>
      </c>
      <c r="BB78">
        <f t="shared" si="1"/>
        <v>646.54304742569514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81.997343098036794</v>
      </c>
      <c r="L79">
        <v>0</v>
      </c>
      <c r="M79">
        <v>0</v>
      </c>
      <c r="N79">
        <v>30.000000064682695</v>
      </c>
      <c r="O79">
        <v>50.38501566055794</v>
      </c>
      <c r="P79">
        <v>59.469302603298637</v>
      </c>
      <c r="Q79">
        <v>0</v>
      </c>
      <c r="R79">
        <v>5.3786527736867944</v>
      </c>
      <c r="S79">
        <v>6.7003944773175546</v>
      </c>
      <c r="T79">
        <v>0</v>
      </c>
      <c r="U79">
        <v>275.80645161290317</v>
      </c>
      <c r="V79">
        <v>2.9671222730967939</v>
      </c>
      <c r="W79">
        <v>8.8375226115107921</v>
      </c>
      <c r="X79">
        <v>24.974115107913669</v>
      </c>
      <c r="Y79">
        <v>0</v>
      </c>
      <c r="Z79">
        <v>3.3293303999999995</v>
      </c>
      <c r="AA79">
        <v>10.705612319999998</v>
      </c>
      <c r="AB79">
        <v>10.03800096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0.80818575000000015</v>
      </c>
      <c r="AJ79">
        <v>0</v>
      </c>
      <c r="AK79">
        <v>13.278014279999999</v>
      </c>
      <c r="AL79">
        <v>2.9510000000000005</v>
      </c>
      <c r="AM79">
        <v>3.9975369983999998</v>
      </c>
      <c r="AN79">
        <v>0</v>
      </c>
      <c r="AO79">
        <v>0.67208400000000001</v>
      </c>
      <c r="AP79">
        <v>1.4641829999999998</v>
      </c>
      <c r="AQ79">
        <v>0</v>
      </c>
      <c r="AR79">
        <v>6.729984</v>
      </c>
      <c r="AS79">
        <v>2.6651102399999993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25.870854234910066</v>
      </c>
      <c r="BB79">
        <f t="shared" si="1"/>
        <v>637.48439049969488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81.997343098036794</v>
      </c>
      <c r="L80">
        <v>0</v>
      </c>
      <c r="M80">
        <v>0</v>
      </c>
      <c r="N80">
        <v>30.000000064682695</v>
      </c>
      <c r="O80">
        <v>50.38501566055794</v>
      </c>
      <c r="P80">
        <v>59.469302603298637</v>
      </c>
      <c r="Q80">
        <v>0</v>
      </c>
      <c r="R80">
        <v>5.3786527736867944</v>
      </c>
      <c r="S80">
        <v>6.7003944773175546</v>
      </c>
      <c r="T80">
        <v>0</v>
      </c>
      <c r="U80">
        <v>275.80645161290317</v>
      </c>
      <c r="V80">
        <v>2.9671222730967939</v>
      </c>
      <c r="W80">
        <v>8.8375226115107921</v>
      </c>
      <c r="X80">
        <v>24.974115107913669</v>
      </c>
      <c r="Y80">
        <v>0</v>
      </c>
      <c r="Z80">
        <v>3.3293303999999995</v>
      </c>
      <c r="AA80">
        <v>10.705612319999998</v>
      </c>
      <c r="AB80">
        <v>10.03800096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0.59020000000000006</v>
      </c>
      <c r="AM80">
        <v>3.9975369983999998</v>
      </c>
      <c r="AN80">
        <v>0</v>
      </c>
      <c r="AO80">
        <v>0.67208400000000001</v>
      </c>
      <c r="AP80">
        <v>1.4641829999999998</v>
      </c>
      <c r="AQ80">
        <v>0</v>
      </c>
      <c r="AR80">
        <v>6.729984</v>
      </c>
      <c r="AS80">
        <v>2.6651102399999993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25.747263914710064</v>
      </c>
      <c r="BB80">
        <f t="shared" si="1"/>
        <v>634.43899506989487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81.997343098036794</v>
      </c>
      <c r="L81">
        <v>0</v>
      </c>
      <c r="M81">
        <v>0</v>
      </c>
      <c r="N81">
        <v>30.000000064682695</v>
      </c>
      <c r="O81">
        <v>50.38501566055794</v>
      </c>
      <c r="P81">
        <v>59.469302603298637</v>
      </c>
      <c r="Q81">
        <v>0</v>
      </c>
      <c r="R81">
        <v>5.3786527736867944</v>
      </c>
      <c r="S81">
        <v>6.7003944773175546</v>
      </c>
      <c r="T81">
        <v>0</v>
      </c>
      <c r="U81">
        <v>275.80645161290317</v>
      </c>
      <c r="V81">
        <v>3.0762186529209621</v>
      </c>
      <c r="W81">
        <v>8.8375226115107921</v>
      </c>
      <c r="X81">
        <v>24.974115107913669</v>
      </c>
      <c r="Y81">
        <v>0</v>
      </c>
      <c r="Z81">
        <v>3.3293303999999995</v>
      </c>
      <c r="AA81">
        <v>10.705612319999998</v>
      </c>
      <c r="AB81">
        <v>10.03800096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0.59020000000000006</v>
      </c>
      <c r="AM81">
        <v>3.9975369983999998</v>
      </c>
      <c r="AN81">
        <v>0</v>
      </c>
      <c r="AO81">
        <v>0.67208400000000001</v>
      </c>
      <c r="AP81">
        <v>1.4641829999999998</v>
      </c>
      <c r="AQ81">
        <v>0</v>
      </c>
      <c r="AR81">
        <v>6.729984</v>
      </c>
      <c r="AS81">
        <v>2.6651102399999993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25.751518654806116</v>
      </c>
      <c r="BB81">
        <f t="shared" si="1"/>
        <v>634.54383670962306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81.997343098036794</v>
      </c>
      <c r="L82">
        <v>0</v>
      </c>
      <c r="M82">
        <v>0</v>
      </c>
      <c r="N82">
        <v>30.000000064682695</v>
      </c>
      <c r="O82">
        <v>50.38501566055794</v>
      </c>
      <c r="P82">
        <v>59.469302603298637</v>
      </c>
      <c r="Q82">
        <v>0</v>
      </c>
      <c r="R82">
        <v>5.3786527736867944</v>
      </c>
      <c r="S82">
        <v>6.7003944773175546</v>
      </c>
      <c r="T82">
        <v>0</v>
      </c>
      <c r="U82">
        <v>275.80645161290317</v>
      </c>
      <c r="V82">
        <v>3.0762186529209621</v>
      </c>
      <c r="W82">
        <v>8.8375226115107921</v>
      </c>
      <c r="X82">
        <v>24.974115107913669</v>
      </c>
      <c r="Y82">
        <v>0</v>
      </c>
      <c r="Z82">
        <v>3.3293303999999995</v>
      </c>
      <c r="AA82">
        <v>7.1434959999999981</v>
      </c>
      <c r="AB82">
        <v>6.6716807999999999</v>
      </c>
      <c r="AC82">
        <v>7.3729167120000003</v>
      </c>
      <c r="AD82">
        <v>4.6292555399999991</v>
      </c>
      <c r="AE82">
        <v>12.557062471200002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0.59020000000000006</v>
      </c>
      <c r="AM82">
        <v>3.9975369983999998</v>
      </c>
      <c r="AN82">
        <v>0</v>
      </c>
      <c r="AO82">
        <v>0.67208400000000001</v>
      </c>
      <c r="AP82">
        <v>1.4641829999999998</v>
      </c>
      <c r="AQ82">
        <v>0</v>
      </c>
      <c r="AR82">
        <v>6.729984</v>
      </c>
      <c r="AS82">
        <v>3.4168079999999992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25.278959098306117</v>
      </c>
      <c r="BB82">
        <f t="shared" si="1"/>
        <v>622.89948291612302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81.997343098036794</v>
      </c>
      <c r="L83">
        <v>0</v>
      </c>
      <c r="M83">
        <v>0</v>
      </c>
      <c r="N83">
        <v>30.000000064682695</v>
      </c>
      <c r="O83">
        <v>50.38501566055794</v>
      </c>
      <c r="P83">
        <v>59.469302603298637</v>
      </c>
      <c r="Q83">
        <v>0</v>
      </c>
      <c r="R83">
        <v>5.3786527736867944</v>
      </c>
      <c r="S83">
        <v>6.7003944773175546</v>
      </c>
      <c r="T83">
        <v>0</v>
      </c>
      <c r="U83">
        <v>275.80645161290317</v>
      </c>
      <c r="V83">
        <v>3.0776345704467349</v>
      </c>
      <c r="W83">
        <v>8.8375226115107921</v>
      </c>
      <c r="X83">
        <v>24.974115107913669</v>
      </c>
      <c r="Y83">
        <v>0</v>
      </c>
      <c r="Z83">
        <v>1.64846</v>
      </c>
      <c r="AA83">
        <v>6.0197999999999992</v>
      </c>
      <c r="AB83">
        <v>6.6716807999999999</v>
      </c>
      <c r="AC83">
        <v>4.9152778079999999</v>
      </c>
      <c r="AD83">
        <v>4.6292555399999991</v>
      </c>
      <c r="AE83">
        <v>12.557062471200002</v>
      </c>
      <c r="AF83">
        <v>0</v>
      </c>
      <c r="AG83">
        <v>0</v>
      </c>
      <c r="AH83">
        <v>23.760698520000005</v>
      </c>
      <c r="AI83">
        <v>0</v>
      </c>
      <c r="AJ83">
        <v>0</v>
      </c>
      <c r="AK83">
        <v>13.278014279999999</v>
      </c>
      <c r="AL83">
        <v>0.59020000000000006</v>
      </c>
      <c r="AM83">
        <v>3.9975369983999998</v>
      </c>
      <c r="AN83">
        <v>0</v>
      </c>
      <c r="AO83">
        <v>0.67208400000000001</v>
      </c>
      <c r="AP83">
        <v>1.4641829999999998</v>
      </c>
      <c r="AQ83">
        <v>0</v>
      </c>
      <c r="AR83">
        <v>6.729984</v>
      </c>
      <c r="AS83">
        <v>3.4168079999999992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24.842121529336708</v>
      </c>
      <c r="BB83">
        <f t="shared" si="1"/>
        <v>612.13535646861817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81.997343098036794</v>
      </c>
      <c r="L84">
        <v>0</v>
      </c>
      <c r="M84">
        <v>0</v>
      </c>
      <c r="N84">
        <v>30.000000064682695</v>
      </c>
      <c r="O84">
        <v>50.38501566055794</v>
      </c>
      <c r="P84">
        <v>59.469302603298637</v>
      </c>
      <c r="Q84">
        <v>0</v>
      </c>
      <c r="R84">
        <v>5.3786527736867944</v>
      </c>
      <c r="S84">
        <v>6.7003944773175546</v>
      </c>
      <c r="T84">
        <v>0</v>
      </c>
      <c r="U84">
        <v>275.80645161290317</v>
      </c>
      <c r="V84">
        <v>3.0776345704467349</v>
      </c>
      <c r="W84">
        <v>8.8375226115107921</v>
      </c>
      <c r="X84">
        <v>24.974115107913669</v>
      </c>
      <c r="Y84">
        <v>0</v>
      </c>
      <c r="Z84">
        <v>1.64846</v>
      </c>
      <c r="AA84">
        <v>2.8895040000000001</v>
      </c>
      <c r="AB84">
        <v>3.3189071999999999</v>
      </c>
      <c r="AC84">
        <v>4.9152778079999999</v>
      </c>
      <c r="AD84">
        <v>2.3146277699999995</v>
      </c>
      <c r="AE84">
        <v>7.821278399999998</v>
      </c>
      <c r="AF84">
        <v>0</v>
      </c>
      <c r="AG84">
        <v>0</v>
      </c>
      <c r="AH84">
        <v>23.760698520000005</v>
      </c>
      <c r="AI84">
        <v>0</v>
      </c>
      <c r="AJ84">
        <v>0</v>
      </c>
      <c r="AK84">
        <v>13.278014279999999</v>
      </c>
      <c r="AL84">
        <v>2.6559000000000004</v>
      </c>
      <c r="AM84">
        <v>3.9975369983999998</v>
      </c>
      <c r="AN84">
        <v>0</v>
      </c>
      <c r="AO84">
        <v>0.67208400000000001</v>
      </c>
      <c r="AP84">
        <v>1.4641829999999998</v>
      </c>
      <c r="AQ84">
        <v>0</v>
      </c>
      <c r="AR84">
        <v>6.729984</v>
      </c>
      <c r="AS84">
        <v>3.4168079999999992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24.394878108736705</v>
      </c>
      <c r="BB84">
        <f t="shared" si="1"/>
        <v>601.11481844801813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40.565445358354161</v>
      </c>
      <c r="L85">
        <v>0</v>
      </c>
      <c r="M85">
        <v>0</v>
      </c>
      <c r="N85">
        <v>30.000000064682695</v>
      </c>
      <c r="O85">
        <v>50.38501566055794</v>
      </c>
      <c r="P85">
        <v>62.236792360593256</v>
      </c>
      <c r="Q85">
        <v>0</v>
      </c>
      <c r="R85">
        <v>5.3786527736867944</v>
      </c>
      <c r="S85">
        <v>6.7003944773175546</v>
      </c>
      <c r="T85">
        <v>0</v>
      </c>
      <c r="U85">
        <v>275.80645161290317</v>
      </c>
      <c r="V85">
        <v>4.607894473623853</v>
      </c>
      <c r="W85">
        <v>8.834001579522873</v>
      </c>
      <c r="X85">
        <v>24.962802243623667</v>
      </c>
      <c r="Y85">
        <v>0</v>
      </c>
      <c r="Z85">
        <v>1.64846</v>
      </c>
      <c r="AA85">
        <v>0</v>
      </c>
      <c r="AB85">
        <v>3.3189071999999999</v>
      </c>
      <c r="AC85">
        <v>2.457638904</v>
      </c>
      <c r="AD85">
        <v>2.3146277699999995</v>
      </c>
      <c r="AE85">
        <v>7.821278399999998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13.278014279999999</v>
      </c>
      <c r="AL85">
        <v>2.6559000000000004</v>
      </c>
      <c r="AM85">
        <v>3.9975369983999998</v>
      </c>
      <c r="AN85">
        <v>0</v>
      </c>
      <c r="AO85">
        <v>0.67208400000000001</v>
      </c>
      <c r="AP85">
        <v>1.4641829999999998</v>
      </c>
      <c r="AQ85">
        <v>0</v>
      </c>
      <c r="AR85">
        <v>6.729984</v>
      </c>
      <c r="AS85">
        <v>2.6651102399999993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22.476546264724799</v>
      </c>
      <c r="BB85">
        <f t="shared" si="1"/>
        <v>553.84515302254113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40.565445358354161</v>
      </c>
      <c r="L86">
        <v>0</v>
      </c>
      <c r="M86">
        <v>0</v>
      </c>
      <c r="N86">
        <v>30.000000064682695</v>
      </c>
      <c r="O86">
        <v>50.38501566055794</v>
      </c>
      <c r="P86">
        <v>62.236792360593256</v>
      </c>
      <c r="Q86">
        <v>0</v>
      </c>
      <c r="R86">
        <v>5.3786527736867944</v>
      </c>
      <c r="S86">
        <v>6.7003944773175546</v>
      </c>
      <c r="T86">
        <v>0</v>
      </c>
      <c r="U86">
        <v>275.80645161290317</v>
      </c>
      <c r="V86">
        <v>4.607894473623853</v>
      </c>
      <c r="W86">
        <v>8.834001579522873</v>
      </c>
      <c r="X86">
        <v>24.962802243623667</v>
      </c>
      <c r="Y86">
        <v>0</v>
      </c>
      <c r="Z86">
        <v>1.6646651999999997</v>
      </c>
      <c r="AA86">
        <v>0</v>
      </c>
      <c r="AB86">
        <v>0</v>
      </c>
      <c r="AC86">
        <v>2.457638904</v>
      </c>
      <c r="AD86">
        <v>2.3146277699999995</v>
      </c>
      <c r="AE86">
        <v>7.821278399999998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2.6559000000000004</v>
      </c>
      <c r="AM86">
        <v>3.9975369983999998</v>
      </c>
      <c r="AN86">
        <v>0</v>
      </c>
      <c r="AO86">
        <v>0.67208400000000001</v>
      </c>
      <c r="AP86">
        <v>1.4641829999999998</v>
      </c>
      <c r="AQ86">
        <v>0</v>
      </c>
      <c r="AR86">
        <v>6.729984</v>
      </c>
      <c r="AS86">
        <v>2.6651102399999993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22.3477408359248</v>
      </c>
      <c r="BB86">
        <f t="shared" si="1"/>
        <v>550.67125645134115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40.565445358354161</v>
      </c>
      <c r="L87">
        <v>0</v>
      </c>
      <c r="M87">
        <v>0</v>
      </c>
      <c r="N87">
        <v>30.000000064682695</v>
      </c>
      <c r="O87">
        <v>50.38501566055794</v>
      </c>
      <c r="P87">
        <v>62.236792360593256</v>
      </c>
      <c r="Q87">
        <v>0</v>
      </c>
      <c r="R87">
        <v>5.3786527736867944</v>
      </c>
      <c r="S87">
        <v>6.7003944773175546</v>
      </c>
      <c r="T87">
        <v>0</v>
      </c>
      <c r="U87">
        <v>275.80645161290317</v>
      </c>
      <c r="V87">
        <v>4.607894473623853</v>
      </c>
      <c r="W87">
        <v>8.834001579522873</v>
      </c>
      <c r="X87">
        <v>24.962802243623667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2.3146277699999995</v>
      </c>
      <c r="AE87">
        <v>7.821278399999998</v>
      </c>
      <c r="AF87">
        <v>0</v>
      </c>
      <c r="AG87">
        <v>0</v>
      </c>
      <c r="AH87">
        <v>11.880349260000003</v>
      </c>
      <c r="AI87">
        <v>0</v>
      </c>
      <c r="AJ87">
        <v>0</v>
      </c>
      <c r="AK87">
        <v>13.278014279999999</v>
      </c>
      <c r="AL87">
        <v>2.6559000000000004</v>
      </c>
      <c r="AM87">
        <v>2.6745039200000003</v>
      </c>
      <c r="AN87">
        <v>0</v>
      </c>
      <c r="AO87">
        <v>0.67208400000000001</v>
      </c>
      <c r="AP87">
        <v>1.4641829999999998</v>
      </c>
      <c r="AQ87">
        <v>0</v>
      </c>
      <c r="AR87">
        <v>5.6083199999999991</v>
      </c>
      <c r="AS87">
        <v>2.6651102399999993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21.924882879424793</v>
      </c>
      <c r="BB87">
        <f t="shared" si="1"/>
        <v>540.25160379544127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40.565445358354161</v>
      </c>
      <c r="L88">
        <v>0</v>
      </c>
      <c r="M88">
        <v>0</v>
      </c>
      <c r="N88">
        <v>30.000000064682695</v>
      </c>
      <c r="O88">
        <v>50.38501566055794</v>
      </c>
      <c r="P88">
        <v>62.236792360593256</v>
      </c>
      <c r="Q88">
        <v>0</v>
      </c>
      <c r="R88">
        <v>5.3786527736867944</v>
      </c>
      <c r="S88">
        <v>6.7003944773175546</v>
      </c>
      <c r="T88">
        <v>0</v>
      </c>
      <c r="U88">
        <v>275.80645161290317</v>
      </c>
      <c r="V88">
        <v>4.607894473623853</v>
      </c>
      <c r="W88">
        <v>8.834001579522873</v>
      </c>
      <c r="X88">
        <v>24.962802243623667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2.3146277699999995</v>
      </c>
      <c r="AE88">
        <v>7.821278399999998</v>
      </c>
      <c r="AF88">
        <v>0</v>
      </c>
      <c r="AG88">
        <v>0</v>
      </c>
      <c r="AH88">
        <v>5.9401746300000013</v>
      </c>
      <c r="AI88">
        <v>0</v>
      </c>
      <c r="AJ88">
        <v>0</v>
      </c>
      <c r="AK88">
        <v>13.278014279999999</v>
      </c>
      <c r="AL88">
        <v>2.6559000000000004</v>
      </c>
      <c r="AM88">
        <v>2.6745039200000003</v>
      </c>
      <c r="AN88">
        <v>0</v>
      </c>
      <c r="AO88">
        <v>0.67208400000000001</v>
      </c>
      <c r="AP88">
        <v>1.4641829999999998</v>
      </c>
      <c r="AQ88">
        <v>0</v>
      </c>
      <c r="AR88">
        <v>5.6083199999999991</v>
      </c>
      <c r="AS88">
        <v>2.6651102399999993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21.693216093724789</v>
      </c>
      <c r="BB88">
        <f t="shared" si="1"/>
        <v>534.54309595114125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39.978696430077299</v>
      </c>
      <c r="L89">
        <v>0</v>
      </c>
      <c r="M89">
        <v>0</v>
      </c>
      <c r="N89">
        <v>30.000000064682695</v>
      </c>
      <c r="O89">
        <v>50.38501566055794</v>
      </c>
      <c r="P89">
        <v>62.236792360593256</v>
      </c>
      <c r="Q89">
        <v>0</v>
      </c>
      <c r="R89">
        <v>2.880784585420145</v>
      </c>
      <c r="S89">
        <v>1.9246861753371864</v>
      </c>
      <c r="T89">
        <v>0</v>
      </c>
      <c r="U89">
        <v>275.80645161290317</v>
      </c>
      <c r="V89">
        <v>4.607894473623853</v>
      </c>
      <c r="W89">
        <v>8.834001579522873</v>
      </c>
      <c r="X89">
        <v>24.962802243623667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2.3146277699999995</v>
      </c>
      <c r="AE89">
        <v>7.821278399999998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13.278014279999999</v>
      </c>
      <c r="AL89">
        <v>2.6559000000000004</v>
      </c>
      <c r="AM89">
        <v>2.6745039200000003</v>
      </c>
      <c r="AN89">
        <v>0</v>
      </c>
      <c r="AO89">
        <v>0.67208400000000001</v>
      </c>
      <c r="AP89">
        <v>1.4641829999999998</v>
      </c>
      <c r="AQ89">
        <v>0</v>
      </c>
      <c r="AR89">
        <v>3.9258239999999991</v>
      </c>
      <c r="AS89">
        <v>3.4168079999999992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21.11869538164682</v>
      </c>
      <c r="BB89">
        <f t="shared" si="1"/>
        <v>520.38631837469529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39.978696430077299</v>
      </c>
      <c r="L90">
        <v>0</v>
      </c>
      <c r="M90">
        <v>0</v>
      </c>
      <c r="N90">
        <v>30.000000064682695</v>
      </c>
      <c r="O90">
        <v>50.38501566055794</v>
      </c>
      <c r="P90">
        <v>62.236792360593256</v>
      </c>
      <c r="Q90">
        <v>0</v>
      </c>
      <c r="R90">
        <v>2.880784585420145</v>
      </c>
      <c r="S90">
        <v>1.9246861753371864</v>
      </c>
      <c r="T90">
        <v>0</v>
      </c>
      <c r="U90">
        <v>275.80645161290317</v>
      </c>
      <c r="V90">
        <v>4.607894473623853</v>
      </c>
      <c r="W90">
        <v>8.834001579522873</v>
      </c>
      <c r="X90">
        <v>24.962802243623667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2.3146277699999995</v>
      </c>
      <c r="AE90">
        <v>7.821278399999998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13.278014279999999</v>
      </c>
      <c r="AL90">
        <v>2.6559000000000004</v>
      </c>
      <c r="AM90">
        <v>2.6745039200000003</v>
      </c>
      <c r="AN90">
        <v>0</v>
      </c>
      <c r="AO90">
        <v>0.67208400000000001</v>
      </c>
      <c r="AP90">
        <v>1.4641829999999998</v>
      </c>
      <c r="AQ90">
        <v>0</v>
      </c>
      <c r="AR90">
        <v>3.9258239999999991</v>
      </c>
      <c r="AS90">
        <v>3.4168079999999992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21.11869538164682</v>
      </c>
      <c r="BB90">
        <f t="shared" si="1"/>
        <v>520.38631837469529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39.978696430077299</v>
      </c>
      <c r="L91">
        <v>0</v>
      </c>
      <c r="M91">
        <v>0</v>
      </c>
      <c r="N91">
        <v>30.000000064682695</v>
      </c>
      <c r="O91">
        <v>50.38501566055794</v>
      </c>
      <c r="P91">
        <v>62.236792360593256</v>
      </c>
      <c r="Q91">
        <v>0</v>
      </c>
      <c r="R91">
        <v>2.880784585420145</v>
      </c>
      <c r="S91">
        <v>1.9246861753371864</v>
      </c>
      <c r="T91">
        <v>0</v>
      </c>
      <c r="U91">
        <v>275.80645161290317</v>
      </c>
      <c r="V91">
        <v>0</v>
      </c>
      <c r="W91">
        <v>8.834001579522873</v>
      </c>
      <c r="X91">
        <v>24.962802243623667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2.3146277699999995</v>
      </c>
      <c r="AE91">
        <v>7.821278399999998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13.278014279999999</v>
      </c>
      <c r="AL91">
        <v>2.6559000000000004</v>
      </c>
      <c r="AM91">
        <v>2.6745039200000003</v>
      </c>
      <c r="AN91">
        <v>0</v>
      </c>
      <c r="AO91">
        <v>0.67208400000000001</v>
      </c>
      <c r="AP91">
        <v>1.4641829999999998</v>
      </c>
      <c r="AQ91">
        <v>0</v>
      </c>
      <c r="AR91">
        <v>2.8041599999999995</v>
      </c>
      <c r="AS91">
        <v>2.6651102399999993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20.865926435779848</v>
      </c>
      <c r="BB91">
        <f t="shared" si="1"/>
        <v>514.15783108693847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39.978696430077299</v>
      </c>
      <c r="L92">
        <v>0</v>
      </c>
      <c r="M92">
        <v>0</v>
      </c>
      <c r="N92">
        <v>30.000000064682695</v>
      </c>
      <c r="O92">
        <v>50.38501566055794</v>
      </c>
      <c r="P92">
        <v>62.236792360593256</v>
      </c>
      <c r="Q92">
        <v>0</v>
      </c>
      <c r="R92">
        <v>2.880784585420145</v>
      </c>
      <c r="S92">
        <v>1.9246861753371864</v>
      </c>
      <c r="T92">
        <v>0</v>
      </c>
      <c r="U92">
        <v>275.80645161290317</v>
      </c>
      <c r="V92">
        <v>0</v>
      </c>
      <c r="W92">
        <v>8.834001579522873</v>
      </c>
      <c r="X92">
        <v>24.962802243623667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2.3146277699999995</v>
      </c>
      <c r="AE92">
        <v>7.821278399999998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2.6559000000000004</v>
      </c>
      <c r="AM92">
        <v>0</v>
      </c>
      <c r="AN92">
        <v>0</v>
      </c>
      <c r="AO92">
        <v>0.67208400000000001</v>
      </c>
      <c r="AP92">
        <v>1.4641829999999998</v>
      </c>
      <c r="AQ92">
        <v>0</v>
      </c>
      <c r="AR92">
        <v>2.8041599999999995</v>
      </c>
      <c r="AS92">
        <v>2.6651102399999993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20.761620882179848</v>
      </c>
      <c r="BB92">
        <f t="shared" si="1"/>
        <v>511.58763272053852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39.978696430077299</v>
      </c>
      <c r="L93">
        <v>0</v>
      </c>
      <c r="M93">
        <v>0</v>
      </c>
      <c r="N93">
        <v>30.000000064682695</v>
      </c>
      <c r="O93">
        <v>50.38501566055794</v>
      </c>
      <c r="P93">
        <v>62.236792360593256</v>
      </c>
      <c r="Q93">
        <v>0</v>
      </c>
      <c r="R93">
        <v>2.880784585420145</v>
      </c>
      <c r="S93">
        <v>1.9246861753371864</v>
      </c>
      <c r="T93">
        <v>0</v>
      </c>
      <c r="U93">
        <v>275.80645161290317</v>
      </c>
      <c r="V93">
        <v>0</v>
      </c>
      <c r="W93">
        <v>8.834001579522873</v>
      </c>
      <c r="X93">
        <v>24.962802243623667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2.2475371100000001</v>
      </c>
      <c r="AE93">
        <v>7.821278399999998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2.6559000000000004</v>
      </c>
      <c r="AM93">
        <v>0</v>
      </c>
      <c r="AN93">
        <v>0</v>
      </c>
      <c r="AO93">
        <v>0.67208400000000001</v>
      </c>
      <c r="AP93">
        <v>1.4641829999999998</v>
      </c>
      <c r="AQ93">
        <v>0</v>
      </c>
      <c r="AR93">
        <v>2.8041599999999995</v>
      </c>
      <c r="AS93">
        <v>2.6651102399999993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20.75900429677985</v>
      </c>
      <c r="BB93">
        <f t="shared" si="1"/>
        <v>511.52315864593845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39.978696430077299</v>
      </c>
      <c r="L94">
        <v>0</v>
      </c>
      <c r="M94">
        <v>0</v>
      </c>
      <c r="N94">
        <v>30.000000064682695</v>
      </c>
      <c r="O94">
        <v>50.38501566055794</v>
      </c>
      <c r="P94">
        <v>62.236792360593256</v>
      </c>
      <c r="Q94">
        <v>0</v>
      </c>
      <c r="R94">
        <v>2.880784585420145</v>
      </c>
      <c r="S94">
        <v>1.9246861753371864</v>
      </c>
      <c r="T94">
        <v>0</v>
      </c>
      <c r="U94">
        <v>275.80645161290317</v>
      </c>
      <c r="V94">
        <v>0</v>
      </c>
      <c r="W94">
        <v>8.834001579522873</v>
      </c>
      <c r="X94">
        <v>24.962802243623667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2.0127197999999997</v>
      </c>
      <c r="AE94">
        <v>7.821278399999998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2.6559000000000004</v>
      </c>
      <c r="AM94">
        <v>0</v>
      </c>
      <c r="AN94">
        <v>0</v>
      </c>
      <c r="AO94">
        <v>0.67208400000000001</v>
      </c>
      <c r="AP94">
        <v>1.4641829999999998</v>
      </c>
      <c r="AQ94">
        <v>0</v>
      </c>
      <c r="AR94">
        <v>2.8041599999999995</v>
      </c>
      <c r="AS94">
        <v>2.6651102399999993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20.749846496179849</v>
      </c>
      <c r="BB94">
        <f t="shared" si="1"/>
        <v>511.29749913653853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39.978696430077299</v>
      </c>
      <c r="L95">
        <v>0</v>
      </c>
      <c r="M95">
        <v>0</v>
      </c>
      <c r="N95">
        <v>30.000000064682695</v>
      </c>
      <c r="O95">
        <v>50.38501566055794</v>
      </c>
      <c r="P95">
        <v>62.236792360593256</v>
      </c>
      <c r="Q95">
        <v>0</v>
      </c>
      <c r="R95">
        <v>2.880784585420145</v>
      </c>
      <c r="S95">
        <v>1.9246861753371864</v>
      </c>
      <c r="T95">
        <v>0</v>
      </c>
      <c r="U95">
        <v>275.80645161290317</v>
      </c>
      <c r="V95">
        <v>0</v>
      </c>
      <c r="W95">
        <v>8.834001579522873</v>
      </c>
      <c r="X95">
        <v>24.962802243623667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2.0127197999999997</v>
      </c>
      <c r="AE95">
        <v>7.821278399999998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2.6559000000000004</v>
      </c>
      <c r="AM95">
        <v>0</v>
      </c>
      <c r="AN95">
        <v>0</v>
      </c>
      <c r="AO95">
        <v>0.67208400000000001</v>
      </c>
      <c r="AP95">
        <v>1.4641829999999998</v>
      </c>
      <c r="AQ95">
        <v>0</v>
      </c>
      <c r="AR95">
        <v>2.8041599999999995</v>
      </c>
      <c r="AS95">
        <v>2.6651102399999993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20.749846496179849</v>
      </c>
      <c r="BB95">
        <f t="shared" si="1"/>
        <v>511.29749913653853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39.978696430077299</v>
      </c>
      <c r="L96">
        <v>0</v>
      </c>
      <c r="M96">
        <v>0</v>
      </c>
      <c r="N96">
        <v>30.000000064682695</v>
      </c>
      <c r="O96">
        <v>50.38501566055794</v>
      </c>
      <c r="P96">
        <v>62.236792360593256</v>
      </c>
      <c r="Q96">
        <v>0</v>
      </c>
      <c r="R96">
        <v>2.880784585420145</v>
      </c>
      <c r="S96">
        <v>1.9246861753371864</v>
      </c>
      <c r="T96">
        <v>0</v>
      </c>
      <c r="U96">
        <v>275.80645161290317</v>
      </c>
      <c r="V96">
        <v>0</v>
      </c>
      <c r="W96">
        <v>8.834001579522873</v>
      </c>
      <c r="X96">
        <v>24.962802243623667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2.0127197999999997</v>
      </c>
      <c r="AE96">
        <v>7.821278399999998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2.6559000000000004</v>
      </c>
      <c r="AM96">
        <v>0</v>
      </c>
      <c r="AN96">
        <v>0</v>
      </c>
      <c r="AO96">
        <v>0.67208400000000001</v>
      </c>
      <c r="AP96">
        <v>1.4641829999999998</v>
      </c>
      <c r="AQ96">
        <v>0</v>
      </c>
      <c r="AR96">
        <v>2.8041599999999995</v>
      </c>
      <c r="AS96">
        <v>2.6651102399999993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20.749846496179849</v>
      </c>
      <c r="BB96">
        <f t="shared" si="1"/>
        <v>511.29749913653853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39.978696430077299</v>
      </c>
      <c r="L97">
        <v>0</v>
      </c>
      <c r="M97">
        <v>0</v>
      </c>
      <c r="N97">
        <v>30.000000064682695</v>
      </c>
      <c r="O97">
        <v>50.38501566055794</v>
      </c>
      <c r="P97">
        <v>62.236792360593256</v>
      </c>
      <c r="Q97">
        <v>0</v>
      </c>
      <c r="R97">
        <v>2.880784585420145</v>
      </c>
      <c r="S97">
        <v>1.9246861753371864</v>
      </c>
      <c r="T97">
        <v>0</v>
      </c>
      <c r="U97">
        <v>275.80645161290317</v>
      </c>
      <c r="V97">
        <v>0</v>
      </c>
      <c r="W97">
        <v>8.3286669629647712</v>
      </c>
      <c r="X97">
        <v>24.962802243623667</v>
      </c>
      <c r="Y97">
        <v>0</v>
      </c>
      <c r="Z97">
        <v>1.6646651999999997</v>
      </c>
      <c r="AA97">
        <v>0</v>
      </c>
      <c r="AB97">
        <v>0</v>
      </c>
      <c r="AC97">
        <v>0</v>
      </c>
      <c r="AD97">
        <v>2.0127197999999997</v>
      </c>
      <c r="AE97">
        <v>7.821278399999998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2.6559000000000004</v>
      </c>
      <c r="AM97">
        <v>0</v>
      </c>
      <c r="AN97">
        <v>0</v>
      </c>
      <c r="AO97">
        <v>0.67208400000000001</v>
      </c>
      <c r="AP97">
        <v>1.301496</v>
      </c>
      <c r="AQ97">
        <v>0</v>
      </c>
      <c r="AR97">
        <v>3.9258239999999991</v>
      </c>
      <c r="AS97">
        <v>2.6651102399999993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20.76753842432678</v>
      </c>
      <c r="BB97">
        <f t="shared" si="1"/>
        <v>511.73344959183345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39.978696430077299</v>
      </c>
      <c r="L98">
        <v>0</v>
      </c>
      <c r="M98">
        <v>0</v>
      </c>
      <c r="N98">
        <v>30.000000064682695</v>
      </c>
      <c r="O98">
        <v>50.38501566055794</v>
      </c>
      <c r="P98">
        <v>62.236792360593256</v>
      </c>
      <c r="Q98">
        <v>0</v>
      </c>
      <c r="R98">
        <v>2.880784585420145</v>
      </c>
      <c r="S98">
        <v>1.9246861753371864</v>
      </c>
      <c r="T98">
        <v>0</v>
      </c>
      <c r="U98">
        <v>275.80645161290317</v>
      </c>
      <c r="V98">
        <v>0</v>
      </c>
      <c r="W98">
        <v>8.3286669629647712</v>
      </c>
      <c r="X98">
        <v>10.990518155964976</v>
      </c>
      <c r="Y98">
        <v>0</v>
      </c>
      <c r="Z98">
        <v>1.6646651999999997</v>
      </c>
      <c r="AA98">
        <v>0</v>
      </c>
      <c r="AB98">
        <v>0</v>
      </c>
      <c r="AC98">
        <v>0</v>
      </c>
      <c r="AD98">
        <v>2.0127197999999997</v>
      </c>
      <c r="AE98">
        <v>3.910639199999999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2.6559000000000004</v>
      </c>
      <c r="AM98">
        <v>0</v>
      </c>
      <c r="AN98">
        <v>0</v>
      </c>
      <c r="AO98">
        <v>0.67208400000000001</v>
      </c>
      <c r="AP98">
        <v>1.301496</v>
      </c>
      <c r="AQ98">
        <v>0</v>
      </c>
      <c r="AR98">
        <v>3.9258239999999991</v>
      </c>
      <c r="AS98">
        <v>2.6651102399999993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20.070104465546166</v>
      </c>
      <c r="BB98">
        <f t="shared" si="1"/>
        <v>494.54796026295526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1.4471224736503445</v>
      </c>
      <c r="L99">
        <f t="shared" si="2"/>
        <v>0</v>
      </c>
      <c r="M99">
        <f t="shared" si="2"/>
        <v>0</v>
      </c>
      <c r="N99">
        <f t="shared" si="2"/>
        <v>0.71994032668837626</v>
      </c>
      <c r="O99">
        <f t="shared" si="2"/>
        <v>1.2091685842548934</v>
      </c>
      <c r="P99">
        <f t="shared" si="2"/>
        <v>1.5051786548062738</v>
      </c>
      <c r="Q99">
        <f t="shared" si="2"/>
        <v>0</v>
      </c>
      <c r="R99">
        <f t="shared" si="2"/>
        <v>0.10839482006600769</v>
      </c>
      <c r="S99">
        <f t="shared" si="2"/>
        <v>0.12238359771886331</v>
      </c>
      <c r="T99">
        <f t="shared" si="2"/>
        <v>0</v>
      </c>
      <c r="U99">
        <f t="shared" si="2"/>
        <v>6.6193548387096648</v>
      </c>
      <c r="V99">
        <f t="shared" si="2"/>
        <v>5.6375302793199557E-2</v>
      </c>
      <c r="W99">
        <f t="shared" si="2"/>
        <v>0.1926750188149175</v>
      </c>
      <c r="X99">
        <f t="shared" si="2"/>
        <v>0.53297799660211675</v>
      </c>
      <c r="Y99">
        <f t="shared" si="2"/>
        <v>0</v>
      </c>
      <c r="Z99">
        <f t="shared" si="2"/>
        <v>2.3708906100000003E-2</v>
      </c>
      <c r="AA99">
        <f t="shared" si="2"/>
        <v>3.6118198019999992E-2</v>
      </c>
      <c r="AB99">
        <f t="shared" si="2"/>
        <v>5.011211208E-2</v>
      </c>
      <c r="AC99">
        <f t="shared" si="2"/>
        <v>3.6877599692325014E-2</v>
      </c>
      <c r="AD99">
        <f t="shared" si="2"/>
        <v>5.4007981300000001E-2</v>
      </c>
      <c r="AE99">
        <f t="shared" si="2"/>
        <v>0.10182783058239996</v>
      </c>
      <c r="AF99">
        <f t="shared" si="2"/>
        <v>0</v>
      </c>
      <c r="AG99">
        <f t="shared" si="2"/>
        <v>0</v>
      </c>
      <c r="AH99">
        <f t="shared" si="2"/>
        <v>0.22846825500000009</v>
      </c>
      <c r="AI99">
        <f t="shared" si="2"/>
        <v>2.0891601637500014E-2</v>
      </c>
      <c r="AJ99">
        <f t="shared" si="2"/>
        <v>0</v>
      </c>
      <c r="AK99">
        <f t="shared" si="2"/>
        <v>0.31867234271999961</v>
      </c>
      <c r="AL99">
        <f t="shared" si="2"/>
        <v>0.10896567499999994</v>
      </c>
      <c r="AM99">
        <f t="shared" si="2"/>
        <v>3.0360359119199994E-2</v>
      </c>
      <c r="AN99">
        <f t="shared" si="2"/>
        <v>0</v>
      </c>
      <c r="AO99">
        <f t="shared" si="2"/>
        <v>2.1432011999999973E-2</v>
      </c>
      <c r="AP99">
        <f t="shared" si="2"/>
        <v>3.8475475500000009E-2</v>
      </c>
      <c r="AQ99">
        <f t="shared" si="2"/>
        <v>0</v>
      </c>
      <c r="AR99">
        <f t="shared" si="2"/>
        <v>0.10789005600000005</v>
      </c>
      <c r="AS99">
        <f t="shared" si="2"/>
        <v>8.306260247999997E-2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0.5372032641263238</v>
      </c>
      <c r="BB99">
        <f t="shared" si="1"/>
        <v>13.237239357209756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1.0732451835153665E-4</v>
      </c>
      <c r="L3">
        <v>0</v>
      </c>
      <c r="M3">
        <v>14.053432587606416</v>
      </c>
      <c r="N3">
        <v>36.245137500000006</v>
      </c>
      <c r="O3">
        <v>0</v>
      </c>
      <c r="P3">
        <v>39.280861438439658</v>
      </c>
      <c r="Q3">
        <v>0</v>
      </c>
      <c r="R3">
        <v>0</v>
      </c>
      <c r="S3">
        <v>5.9692728878792817E-2</v>
      </c>
      <c r="T3">
        <v>0</v>
      </c>
      <c r="U3">
        <v>21.409195672247542</v>
      </c>
      <c r="V3">
        <v>2.0818371896984535</v>
      </c>
      <c r="W3">
        <v>10.676378700346438</v>
      </c>
      <c r="X3">
        <v>30.166493087373315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0.40529999999999999</v>
      </c>
      <c r="AE3">
        <v>0</v>
      </c>
      <c r="AF3">
        <v>2.7225252000000002</v>
      </c>
      <c r="AG3">
        <v>12.909142080000001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1.7137848</v>
      </c>
      <c r="AP3">
        <v>3.1440863999999995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8.2401020670473315</v>
      </c>
      <c r="BB3">
        <f>SUM(B3:AZ3)-BA3</f>
        <v>203.04458420706166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14.053432587606416</v>
      </c>
      <c r="N4">
        <v>36.245137500000006</v>
      </c>
      <c r="O4">
        <v>0</v>
      </c>
      <c r="P4">
        <v>39.280861438439658</v>
      </c>
      <c r="Q4">
        <v>0</v>
      </c>
      <c r="R4">
        <v>0</v>
      </c>
      <c r="S4">
        <v>5.9692728878792817E-2</v>
      </c>
      <c r="T4">
        <v>0</v>
      </c>
      <c r="U4">
        <v>21.409195672247542</v>
      </c>
      <c r="V4">
        <v>1.9975816283924843</v>
      </c>
      <c r="W4">
        <v>10.676378700346438</v>
      </c>
      <c r="X4">
        <v>30.166493087373315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0.40529999999999999</v>
      </c>
      <c r="AE4">
        <v>0</v>
      </c>
      <c r="AF4">
        <v>2.7225252000000002</v>
      </c>
      <c r="AG4">
        <v>12.909142080000001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1.7137848</v>
      </c>
      <c r="AP4">
        <v>3.1440863999999995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8.2368120193297045</v>
      </c>
      <c r="BB4">
        <f t="shared" ref="BB4:BB67" si="0">SUM(B4:AZ4)-BA4</f>
        <v>202.96351136895498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14.053432587606416</v>
      </c>
      <c r="N5">
        <v>36.245137500000006</v>
      </c>
      <c r="O5">
        <v>0</v>
      </c>
      <c r="P5">
        <v>39.280861438439658</v>
      </c>
      <c r="Q5">
        <v>0</v>
      </c>
      <c r="R5">
        <v>0</v>
      </c>
      <c r="S5">
        <v>0.18874922313007891</v>
      </c>
      <c r="T5">
        <v>0</v>
      </c>
      <c r="U5">
        <v>21.409195672247542</v>
      </c>
      <c r="V5">
        <v>1.9993804566447995</v>
      </c>
      <c r="W5">
        <v>10.676378700346438</v>
      </c>
      <c r="X5">
        <v>30.166493087373315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0</v>
      </c>
      <c r="AF5">
        <v>2.7225252000000002</v>
      </c>
      <c r="AG5">
        <v>12.909142080000001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1.7137848</v>
      </c>
      <c r="AP5">
        <v>3.1440863999999995</v>
      </c>
      <c r="AQ5">
        <v>0</v>
      </c>
      <c r="AR5">
        <v>3.3870719999999994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7.8984662545241857</v>
      </c>
      <c r="BB5">
        <f t="shared" si="0"/>
        <v>194.6263252562641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1.116069252444934E-3</v>
      </c>
      <c r="L6">
        <v>0</v>
      </c>
      <c r="M6">
        <v>14.053432587606416</v>
      </c>
      <c r="N6">
        <v>36.245137500000006</v>
      </c>
      <c r="O6">
        <v>0</v>
      </c>
      <c r="P6">
        <v>39.280861438439658</v>
      </c>
      <c r="Q6">
        <v>0</v>
      </c>
      <c r="R6">
        <v>0</v>
      </c>
      <c r="S6">
        <v>0.18874922313007891</v>
      </c>
      <c r="T6">
        <v>0</v>
      </c>
      <c r="U6">
        <v>21.409195672247542</v>
      </c>
      <c r="V6">
        <v>1.9993804566447995</v>
      </c>
      <c r="W6">
        <v>10.676378700346438</v>
      </c>
      <c r="X6">
        <v>30.166493087373315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0</v>
      </c>
      <c r="AF6">
        <v>2.7225252000000002</v>
      </c>
      <c r="AG6">
        <v>12.909142080000001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1.7137848</v>
      </c>
      <c r="AP6">
        <v>3.1440863999999995</v>
      </c>
      <c r="AQ6">
        <v>0</v>
      </c>
      <c r="AR6">
        <v>3.3870719999999994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7.8985097812221934</v>
      </c>
      <c r="BB6">
        <f t="shared" si="0"/>
        <v>194.62739779881852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14.108857142857145</v>
      </c>
      <c r="N7">
        <v>36.245137500000006</v>
      </c>
      <c r="O7">
        <v>0</v>
      </c>
      <c r="P7">
        <v>39.521331945889699</v>
      </c>
      <c r="Q7">
        <v>0</v>
      </c>
      <c r="R7">
        <v>2.0305160175359083</v>
      </c>
      <c r="S7">
        <v>2.5379050752157832</v>
      </c>
      <c r="T7">
        <v>0</v>
      </c>
      <c r="U7">
        <v>21.409195672247542</v>
      </c>
      <c r="V7">
        <v>1.9979188345473464</v>
      </c>
      <c r="W7">
        <v>10.676378700346438</v>
      </c>
      <c r="X7">
        <v>30.166493087373315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0</v>
      </c>
      <c r="AF7">
        <v>2.7225252000000002</v>
      </c>
      <c r="AG7">
        <v>12.909142080000001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1.7137848</v>
      </c>
      <c r="AP7">
        <v>3.1440863999999995</v>
      </c>
      <c r="AQ7">
        <v>0</v>
      </c>
      <c r="AR7">
        <v>3.3870719999999994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8.0807562110769826</v>
      </c>
      <c r="BB7">
        <f t="shared" si="0"/>
        <v>199.11814060993621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1.116069252444934E-3</v>
      </c>
      <c r="L8">
        <v>0</v>
      </c>
      <c r="M8">
        <v>14.108857142857145</v>
      </c>
      <c r="N8">
        <v>36.245137500000006</v>
      </c>
      <c r="O8">
        <v>0</v>
      </c>
      <c r="P8">
        <v>39.521331945889699</v>
      </c>
      <c r="Q8">
        <v>0</v>
      </c>
      <c r="R8">
        <v>2.0305160175359083</v>
      </c>
      <c r="S8">
        <v>2.5379050752157832</v>
      </c>
      <c r="T8">
        <v>0</v>
      </c>
      <c r="U8">
        <v>21.409195672247542</v>
      </c>
      <c r="V8">
        <v>1.9979188345473464</v>
      </c>
      <c r="W8">
        <v>10.676378700346438</v>
      </c>
      <c r="X8">
        <v>30.166493087373315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0</v>
      </c>
      <c r="AF8">
        <v>2.7225252000000002</v>
      </c>
      <c r="AG8">
        <v>12.909142080000001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1.7137848</v>
      </c>
      <c r="AP8">
        <v>3.1440863999999995</v>
      </c>
      <c r="AQ8">
        <v>0</v>
      </c>
      <c r="AR8">
        <v>3.3870719999999994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8.0807997377749903</v>
      </c>
      <c r="BB8">
        <f t="shared" si="0"/>
        <v>199.11921315249066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14.108857142857145</v>
      </c>
      <c r="N9">
        <v>36.245137500000006</v>
      </c>
      <c r="O9">
        <v>0</v>
      </c>
      <c r="P9">
        <v>39.521331945889699</v>
      </c>
      <c r="Q9">
        <v>0</v>
      </c>
      <c r="R9">
        <v>2.0305160175359083</v>
      </c>
      <c r="S9">
        <v>2.5379050752157832</v>
      </c>
      <c r="T9">
        <v>0</v>
      </c>
      <c r="U9">
        <v>21.409195672247542</v>
      </c>
      <c r="V9">
        <v>1.9979188345473464</v>
      </c>
      <c r="W9">
        <v>10.676378700346438</v>
      </c>
      <c r="X9">
        <v>30.166493087373315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0</v>
      </c>
      <c r="AF9">
        <v>2.7225252000000002</v>
      </c>
      <c r="AG9">
        <v>12.909142080000001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1.7137848</v>
      </c>
      <c r="AP9">
        <v>1.7685485999999999</v>
      </c>
      <c r="AQ9">
        <v>0</v>
      </c>
      <c r="AR9">
        <v>3.3870719999999994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7.8613257946769846</v>
      </c>
      <c r="BB9">
        <f t="shared" si="0"/>
        <v>193.7111474183362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1.116069252444934E-3</v>
      </c>
      <c r="L10">
        <v>0</v>
      </c>
      <c r="M10">
        <v>14.108857142857145</v>
      </c>
      <c r="N10">
        <v>36.245137500000006</v>
      </c>
      <c r="O10">
        <v>0</v>
      </c>
      <c r="P10">
        <v>39.521331945889699</v>
      </c>
      <c r="Q10">
        <v>0</v>
      </c>
      <c r="R10">
        <v>2.0305160175359083</v>
      </c>
      <c r="S10">
        <v>2.5379050752157832</v>
      </c>
      <c r="T10">
        <v>0</v>
      </c>
      <c r="U10">
        <v>21.409195672247542</v>
      </c>
      <c r="V10">
        <v>1.9979188345473464</v>
      </c>
      <c r="W10">
        <v>10.676378700346438</v>
      </c>
      <c r="X10">
        <v>30.166493087373315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0</v>
      </c>
      <c r="AF10">
        <v>2.7225252000000002</v>
      </c>
      <c r="AG10">
        <v>12.909142080000001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1.7137848</v>
      </c>
      <c r="AP10">
        <v>1.7685485999999999</v>
      </c>
      <c r="AQ10">
        <v>0</v>
      </c>
      <c r="AR10">
        <v>3.3870719999999994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7.8613693213749922</v>
      </c>
      <c r="BB10">
        <f t="shared" si="0"/>
        <v>193.71221996089065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1.2021464113288127E-3</v>
      </c>
      <c r="L11">
        <v>0</v>
      </c>
      <c r="M11">
        <v>14.108857142857145</v>
      </c>
      <c r="N11">
        <v>36.245137500000006</v>
      </c>
      <c r="O11">
        <v>0</v>
      </c>
      <c r="P11">
        <v>39.521331945889699</v>
      </c>
      <c r="Q11">
        <v>0</v>
      </c>
      <c r="R11">
        <v>2.5894659644012945</v>
      </c>
      <c r="S11">
        <v>3.2187356850284021</v>
      </c>
      <c r="T11">
        <v>0</v>
      </c>
      <c r="U11">
        <v>21.409195672247542</v>
      </c>
      <c r="V11">
        <v>1.9979188345473464</v>
      </c>
      <c r="W11">
        <v>5.0027561497326198</v>
      </c>
      <c r="X11">
        <v>15.001544828772998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0</v>
      </c>
      <c r="AF11">
        <v>2.7225252000000002</v>
      </c>
      <c r="AG11">
        <v>12.909142080000001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1.7137848</v>
      </c>
      <c r="AP11">
        <v>1.7685485999999999</v>
      </c>
      <c r="AQ11">
        <v>0</v>
      </c>
      <c r="AR11">
        <v>12.193459199999999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7.4404695132270673</v>
      </c>
      <c r="BB11">
        <f t="shared" si="0"/>
        <v>183.34080279366134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1.0226728478015825E-3</v>
      </c>
      <c r="L12">
        <v>0</v>
      </c>
      <c r="M12">
        <v>14.108857142857145</v>
      </c>
      <c r="N12">
        <v>36.245137500000006</v>
      </c>
      <c r="O12">
        <v>0</v>
      </c>
      <c r="P12">
        <v>39.521331945889699</v>
      </c>
      <c r="Q12">
        <v>0</v>
      </c>
      <c r="R12">
        <v>2.5894659644012945</v>
      </c>
      <c r="S12">
        <v>3.2187356850284021</v>
      </c>
      <c r="T12">
        <v>0</v>
      </c>
      <c r="U12">
        <v>21.409195672247542</v>
      </c>
      <c r="V12">
        <v>1.9979188345473464</v>
      </c>
      <c r="W12">
        <v>5.0027561497326198</v>
      </c>
      <c r="X12">
        <v>15.001544828772998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0</v>
      </c>
      <c r="AF12">
        <v>2.7225252000000002</v>
      </c>
      <c r="AG12">
        <v>12.909142080000001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1.7137848</v>
      </c>
      <c r="AP12">
        <v>1.7685485999999999</v>
      </c>
      <c r="AQ12">
        <v>0</v>
      </c>
      <c r="AR12">
        <v>12.193459199999999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7.4404625137591411</v>
      </c>
      <c r="BB12">
        <f t="shared" si="0"/>
        <v>183.34063031956575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1.2021464113288127E-3</v>
      </c>
      <c r="L13">
        <v>0</v>
      </c>
      <c r="M13">
        <v>14.108857142857145</v>
      </c>
      <c r="N13">
        <v>36.245137500000006</v>
      </c>
      <c r="O13">
        <v>0</v>
      </c>
      <c r="P13">
        <v>39.864724309425711</v>
      </c>
      <c r="Q13">
        <v>0</v>
      </c>
      <c r="R13">
        <v>2.5894659644012945</v>
      </c>
      <c r="S13">
        <v>3.2187356850284021</v>
      </c>
      <c r="T13">
        <v>0</v>
      </c>
      <c r="U13">
        <v>21.409195672247542</v>
      </c>
      <c r="V13">
        <v>1.9979188345473464</v>
      </c>
      <c r="W13">
        <v>5.0027561497326198</v>
      </c>
      <c r="X13">
        <v>15.001544828772998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0</v>
      </c>
      <c r="AF13">
        <v>2.7225252000000002</v>
      </c>
      <c r="AG13">
        <v>12.909142080000001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1.7137848</v>
      </c>
      <c r="AP13">
        <v>1.7685485999999999</v>
      </c>
      <c r="AQ13">
        <v>0</v>
      </c>
      <c r="AR13">
        <v>3.3870719999999994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7.1104127759630735</v>
      </c>
      <c r="BB13">
        <f t="shared" si="0"/>
        <v>175.20786469446134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2.3415505033624733</v>
      </c>
      <c r="L14">
        <v>0</v>
      </c>
      <c r="M14">
        <v>14.108857142857145</v>
      </c>
      <c r="N14">
        <v>36.245137500000006</v>
      </c>
      <c r="O14">
        <v>0</v>
      </c>
      <c r="P14">
        <v>39.864724309425711</v>
      </c>
      <c r="Q14">
        <v>0</v>
      </c>
      <c r="R14">
        <v>2.5894659644012945</v>
      </c>
      <c r="S14">
        <v>3.2187356850284021</v>
      </c>
      <c r="T14">
        <v>0</v>
      </c>
      <c r="U14">
        <v>21.409195672247542</v>
      </c>
      <c r="V14">
        <v>1.9979188345473464</v>
      </c>
      <c r="W14">
        <v>5.0027561497326198</v>
      </c>
      <c r="X14">
        <v>15.001544828772998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0</v>
      </c>
      <c r="AF14">
        <v>2.7225252000000002</v>
      </c>
      <c r="AG14">
        <v>12.909142080000001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1.7137848</v>
      </c>
      <c r="AP14">
        <v>1.7685485999999999</v>
      </c>
      <c r="AQ14">
        <v>0</v>
      </c>
      <c r="AR14">
        <v>3.3870719999999994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7.2016863557811917</v>
      </c>
      <c r="BB14">
        <f t="shared" si="0"/>
        <v>177.45693947159438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2.3412875455448829</v>
      </c>
      <c r="L15">
        <v>0</v>
      </c>
      <c r="M15">
        <v>14.108857142857145</v>
      </c>
      <c r="N15">
        <v>36.245137500000006</v>
      </c>
      <c r="O15">
        <v>0</v>
      </c>
      <c r="P15">
        <v>39.864724309425711</v>
      </c>
      <c r="Q15">
        <v>0</v>
      </c>
      <c r="R15">
        <v>3.2171354657012423</v>
      </c>
      <c r="S15">
        <v>4.063283306506503</v>
      </c>
      <c r="T15">
        <v>0</v>
      </c>
      <c r="U15">
        <v>21.409195672247542</v>
      </c>
      <c r="V15">
        <v>1.9979188345473464</v>
      </c>
      <c r="W15">
        <v>5.0027561497326198</v>
      </c>
      <c r="X15">
        <v>15.001544828772998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2.7225252000000002</v>
      </c>
      <c r="AG15">
        <v>12.909142080000001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1.7137848</v>
      </c>
      <c r="AP15">
        <v>1.7685485999999999</v>
      </c>
      <c r="AQ15">
        <v>0</v>
      </c>
      <c r="AR15">
        <v>3.3870719999999994</v>
      </c>
      <c r="AS15">
        <v>4.1270735999999992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7.2912836924743125</v>
      </c>
      <c r="BB15">
        <f t="shared" si="0"/>
        <v>179.66471101986173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2.3415505033624733</v>
      </c>
      <c r="L16">
        <v>0</v>
      </c>
      <c r="M16">
        <v>14.108857142857145</v>
      </c>
      <c r="N16">
        <v>36.245137500000006</v>
      </c>
      <c r="O16">
        <v>0</v>
      </c>
      <c r="P16">
        <v>39.864724309425711</v>
      </c>
      <c r="Q16">
        <v>0</v>
      </c>
      <c r="R16">
        <v>3.2171354657012423</v>
      </c>
      <c r="S16">
        <v>4.063283306506503</v>
      </c>
      <c r="T16">
        <v>0</v>
      </c>
      <c r="U16">
        <v>21.409195672247542</v>
      </c>
      <c r="V16">
        <v>1.9979188345473464</v>
      </c>
      <c r="W16">
        <v>5.0027561497326198</v>
      </c>
      <c r="X16">
        <v>15.001544828772998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2.7225252000000002</v>
      </c>
      <c r="AG16">
        <v>12.909142080000001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1.7137848</v>
      </c>
      <c r="AP16">
        <v>1.7685485999999999</v>
      </c>
      <c r="AQ16">
        <v>0</v>
      </c>
      <c r="AR16">
        <v>3.3870719999999994</v>
      </c>
      <c r="AS16">
        <v>4.1270735999999992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7.2912939415290872</v>
      </c>
      <c r="BB16">
        <f t="shared" si="0"/>
        <v>179.66496372862454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2.3412875455448829</v>
      </c>
      <c r="L17">
        <v>0</v>
      </c>
      <c r="M17">
        <v>14.108857142857145</v>
      </c>
      <c r="N17">
        <v>36.245137500000006</v>
      </c>
      <c r="O17">
        <v>0</v>
      </c>
      <c r="P17">
        <v>39.864724309425711</v>
      </c>
      <c r="Q17">
        <v>0</v>
      </c>
      <c r="R17">
        <v>3.2171354657012423</v>
      </c>
      <c r="S17">
        <v>4.063283306506503</v>
      </c>
      <c r="T17">
        <v>0</v>
      </c>
      <c r="U17">
        <v>21.409195672247542</v>
      </c>
      <c r="V17">
        <v>1.9979188345473464</v>
      </c>
      <c r="W17">
        <v>5.0027561497326198</v>
      </c>
      <c r="X17">
        <v>15.001544828772998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2.7225252000000002</v>
      </c>
      <c r="AG17">
        <v>12.909142080000001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1.7137848</v>
      </c>
      <c r="AP17">
        <v>1.7685485999999999</v>
      </c>
      <c r="AQ17">
        <v>0</v>
      </c>
      <c r="AR17">
        <v>3.3870719999999994</v>
      </c>
      <c r="AS17">
        <v>4.1270735999999992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7.2912836924743125</v>
      </c>
      <c r="BB17">
        <f t="shared" si="0"/>
        <v>179.66471101986173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2.3415505033624733</v>
      </c>
      <c r="L18">
        <v>0</v>
      </c>
      <c r="M18">
        <v>14.108857142857145</v>
      </c>
      <c r="N18">
        <v>36.245137500000006</v>
      </c>
      <c r="O18">
        <v>0</v>
      </c>
      <c r="P18">
        <v>39.864724309425711</v>
      </c>
      <c r="Q18">
        <v>0</v>
      </c>
      <c r="R18">
        <v>3.2171354657012423</v>
      </c>
      <c r="S18">
        <v>4.063283306506503</v>
      </c>
      <c r="T18">
        <v>0</v>
      </c>
      <c r="U18">
        <v>21.409195672247542</v>
      </c>
      <c r="V18">
        <v>1.9979188345473464</v>
      </c>
      <c r="W18">
        <v>5.0027561497326198</v>
      </c>
      <c r="X18">
        <v>15.001544828772998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2.7225252000000002</v>
      </c>
      <c r="AG18">
        <v>12.909142080000001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1.7137848</v>
      </c>
      <c r="AP18">
        <v>1.7685485999999999</v>
      </c>
      <c r="AQ18">
        <v>0</v>
      </c>
      <c r="AR18">
        <v>3.3870719999999994</v>
      </c>
      <c r="AS18">
        <v>4.1270735999999992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7.2912939415290872</v>
      </c>
      <c r="BB18">
        <f t="shared" si="0"/>
        <v>179.66496372862454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2.3412875455448829</v>
      </c>
      <c r="L19">
        <v>0</v>
      </c>
      <c r="M19">
        <v>14.053432587606416</v>
      </c>
      <c r="N19">
        <v>36.245137500000006</v>
      </c>
      <c r="O19">
        <v>0</v>
      </c>
      <c r="P19">
        <v>39.864724309425711</v>
      </c>
      <c r="Q19">
        <v>0</v>
      </c>
      <c r="R19">
        <v>3.0921686368491361</v>
      </c>
      <c r="S19">
        <v>3.9423634099920699</v>
      </c>
      <c r="T19">
        <v>0</v>
      </c>
      <c r="U19">
        <v>21.409195672247542</v>
      </c>
      <c r="V19">
        <v>1.9979188345473464</v>
      </c>
      <c r="W19">
        <v>5.0027561497326198</v>
      </c>
      <c r="X19">
        <v>15.001544828772998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2.7225252000000002</v>
      </c>
      <c r="AG19">
        <v>12.909142080000001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1.7137848</v>
      </c>
      <c r="AP19">
        <v>1.7685485999999999</v>
      </c>
      <c r="AQ19">
        <v>0</v>
      </c>
      <c r="AR19">
        <v>3.3870719999999994</v>
      </c>
      <c r="AS19">
        <v>4.1270735999999992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7.2795327210320675</v>
      </c>
      <c r="BB19">
        <f t="shared" si="0"/>
        <v>179.37515071068668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2.3411678133627829</v>
      </c>
      <c r="L20">
        <v>0</v>
      </c>
      <c r="M20">
        <v>14.053432587606416</v>
      </c>
      <c r="N20">
        <v>36.245137500000006</v>
      </c>
      <c r="O20">
        <v>0</v>
      </c>
      <c r="P20">
        <v>39.864724309425711</v>
      </c>
      <c r="Q20">
        <v>0</v>
      </c>
      <c r="R20">
        <v>3.0921686368491361</v>
      </c>
      <c r="S20">
        <v>3.9423634099920699</v>
      </c>
      <c r="T20">
        <v>0</v>
      </c>
      <c r="U20">
        <v>21.409195672247542</v>
      </c>
      <c r="V20">
        <v>1.9979188345473464</v>
      </c>
      <c r="W20">
        <v>5.0027561497326198</v>
      </c>
      <c r="X20">
        <v>15.001544828772998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2.7225252000000002</v>
      </c>
      <c r="AG20">
        <v>12.909142080000001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1.7137848</v>
      </c>
      <c r="AP20">
        <v>1.7685485999999999</v>
      </c>
      <c r="AQ20">
        <v>0</v>
      </c>
      <c r="AR20">
        <v>3.3870719999999994</v>
      </c>
      <c r="AS20">
        <v>4.1270735999999992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7.2795280532163797</v>
      </c>
      <c r="BB20">
        <f t="shared" si="0"/>
        <v>179.37503564632027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2.3412875455448829</v>
      </c>
      <c r="L21">
        <v>0</v>
      </c>
      <c r="M21">
        <v>14.053432587606416</v>
      </c>
      <c r="N21">
        <v>36.245137500000006</v>
      </c>
      <c r="O21">
        <v>0</v>
      </c>
      <c r="P21">
        <v>39.864724309425711</v>
      </c>
      <c r="Q21">
        <v>0</v>
      </c>
      <c r="R21">
        <v>0</v>
      </c>
      <c r="S21">
        <v>0.47860551243781102</v>
      </c>
      <c r="T21">
        <v>0</v>
      </c>
      <c r="U21">
        <v>21.409195672247542</v>
      </c>
      <c r="V21">
        <v>1.9975816283924843</v>
      </c>
      <c r="W21">
        <v>5.0027561497326198</v>
      </c>
      <c r="X21">
        <v>15.002518213660245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2.7225252000000002</v>
      </c>
      <c r="AG21">
        <v>12.909142080000001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1.7137848</v>
      </c>
      <c r="AP21">
        <v>1.7685485999999999</v>
      </c>
      <c r="AQ21">
        <v>0</v>
      </c>
      <c r="AR21">
        <v>12.193459199999999</v>
      </c>
      <c r="AS21">
        <v>4.1270735999999992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7.3673254191556836</v>
      </c>
      <c r="BB21">
        <f t="shared" si="0"/>
        <v>181.53845485689206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14.053432587606416</v>
      </c>
      <c r="N22">
        <v>36.245137500000006</v>
      </c>
      <c r="O22">
        <v>0</v>
      </c>
      <c r="P22">
        <v>39.864724309425711</v>
      </c>
      <c r="Q22">
        <v>0</v>
      </c>
      <c r="R22">
        <v>0</v>
      </c>
      <c r="S22">
        <v>0.47860551243781102</v>
      </c>
      <c r="T22">
        <v>0</v>
      </c>
      <c r="U22">
        <v>21.409195672247542</v>
      </c>
      <c r="V22">
        <v>1.9975816283924843</v>
      </c>
      <c r="W22">
        <v>10.676378700346438</v>
      </c>
      <c r="X22">
        <v>30.174107913669058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2.7225252000000002</v>
      </c>
      <c r="AG22">
        <v>12.909142080000001</v>
      </c>
      <c r="AH22">
        <v>7.1774124500000012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1.7137848</v>
      </c>
      <c r="AP22">
        <v>1.7685485999999999</v>
      </c>
      <c r="AQ22">
        <v>0</v>
      </c>
      <c r="AR22">
        <v>12.193459199999999</v>
      </c>
      <c r="AS22">
        <v>4.1270735999999992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8.3688973753001292</v>
      </c>
      <c r="BB22">
        <f t="shared" si="0"/>
        <v>206.21822005582536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4.6481497874583619E-4</v>
      </c>
      <c r="L23">
        <v>0</v>
      </c>
      <c r="M23">
        <v>14.053432587606416</v>
      </c>
      <c r="N23">
        <v>36.245137500000006</v>
      </c>
      <c r="O23">
        <v>0</v>
      </c>
      <c r="P23">
        <v>39.864724309425711</v>
      </c>
      <c r="Q23">
        <v>0</v>
      </c>
      <c r="R23">
        <v>0</v>
      </c>
      <c r="S23">
        <v>0.40635017629519271</v>
      </c>
      <c r="T23">
        <v>0</v>
      </c>
      <c r="U23">
        <v>21.409195672247542</v>
      </c>
      <c r="V23">
        <v>1.9975816283924843</v>
      </c>
      <c r="W23">
        <v>10.677630010791368</v>
      </c>
      <c r="X23">
        <v>30.174107913669058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0.40529999999999999</v>
      </c>
      <c r="AE23">
        <v>0</v>
      </c>
      <c r="AF23">
        <v>2.7225252000000002</v>
      </c>
      <c r="AG23">
        <v>12.909142080000001</v>
      </c>
      <c r="AH23">
        <v>14.354824900000002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1.7137848</v>
      </c>
      <c r="AP23">
        <v>1.7685485999999999</v>
      </c>
      <c r="AQ23">
        <v>0</v>
      </c>
      <c r="AR23">
        <v>3.3870719999999994</v>
      </c>
      <c r="AS23">
        <v>3.3016588800000002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8.2704250445520575</v>
      </c>
      <c r="BB23">
        <f t="shared" si="0"/>
        <v>203.79176370585446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4.6481497874583619E-4</v>
      </c>
      <c r="L24">
        <v>0</v>
      </c>
      <c r="M24">
        <v>14.053432587606416</v>
      </c>
      <c r="N24">
        <v>36.245137500000006</v>
      </c>
      <c r="O24">
        <v>0</v>
      </c>
      <c r="P24">
        <v>39.864724309425711</v>
      </c>
      <c r="Q24">
        <v>0</v>
      </c>
      <c r="R24">
        <v>0</v>
      </c>
      <c r="S24">
        <v>0.40635017629519271</v>
      </c>
      <c r="T24">
        <v>0</v>
      </c>
      <c r="U24">
        <v>21.409195672247542</v>
      </c>
      <c r="V24">
        <v>1.9975816283924843</v>
      </c>
      <c r="W24">
        <v>10.677630010791368</v>
      </c>
      <c r="X24">
        <v>30.174107913669058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0.40529999999999999</v>
      </c>
      <c r="AE24">
        <v>3.7789190399999995</v>
      </c>
      <c r="AF24">
        <v>2.7225252000000002</v>
      </c>
      <c r="AG24">
        <v>12.909142080000001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0.63112331700000002</v>
      </c>
      <c r="AO24">
        <v>1.7137848</v>
      </c>
      <c r="AP24">
        <v>1.7685485999999999</v>
      </c>
      <c r="AQ24">
        <v>4.7747569999999993</v>
      </c>
      <c r="AR24">
        <v>3.3870719999999994</v>
      </c>
      <c r="AS24">
        <v>3.3016588800000002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8.8839374056520608</v>
      </c>
      <c r="BB24">
        <f t="shared" si="0"/>
        <v>218.90933983475446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4.6481497874583619E-4</v>
      </c>
      <c r="L25">
        <v>0</v>
      </c>
      <c r="M25">
        <v>14.053432587606416</v>
      </c>
      <c r="N25">
        <v>36.245137500000006</v>
      </c>
      <c r="O25">
        <v>0</v>
      </c>
      <c r="P25">
        <v>39.864724309425711</v>
      </c>
      <c r="Q25">
        <v>0</v>
      </c>
      <c r="R25">
        <v>6.5019012721238951</v>
      </c>
      <c r="S25">
        <v>8.0957336496828489</v>
      </c>
      <c r="T25">
        <v>0</v>
      </c>
      <c r="U25">
        <v>21.409195672247542</v>
      </c>
      <c r="V25">
        <v>5.2920293831851257</v>
      </c>
      <c r="W25">
        <v>10.677630010791368</v>
      </c>
      <c r="X25">
        <v>30.174107913669058</v>
      </c>
      <c r="Y25">
        <v>0</v>
      </c>
      <c r="Z25">
        <v>0</v>
      </c>
      <c r="AA25">
        <v>0</v>
      </c>
      <c r="AB25">
        <v>4.0076610000000006</v>
      </c>
      <c r="AC25">
        <v>2.9697708320000005</v>
      </c>
      <c r="AD25">
        <v>0.40529999999999999</v>
      </c>
      <c r="AE25">
        <v>4.7236487999999994</v>
      </c>
      <c r="AF25">
        <v>2.7225252000000002</v>
      </c>
      <c r="AG25">
        <v>12.909142080000001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0.63112331700000002</v>
      </c>
      <c r="AO25">
        <v>1.7137848</v>
      </c>
      <c r="AP25">
        <v>1.7685485999999999</v>
      </c>
      <c r="AQ25">
        <v>9.5495139999999985</v>
      </c>
      <c r="AR25">
        <v>3.3870719999999994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10.340979772948954</v>
      </c>
      <c r="BB25">
        <f t="shared" si="0"/>
        <v>254.81236100976182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4.6481497874583619E-4</v>
      </c>
      <c r="L26">
        <v>0</v>
      </c>
      <c r="M26">
        <v>14.053432587606416</v>
      </c>
      <c r="N26">
        <v>36.245137500000006</v>
      </c>
      <c r="O26">
        <v>0</v>
      </c>
      <c r="P26">
        <v>39.864724309425711</v>
      </c>
      <c r="Q26">
        <v>0</v>
      </c>
      <c r="R26">
        <v>6.5019012721238951</v>
      </c>
      <c r="S26">
        <v>8.0957336496828489</v>
      </c>
      <c r="T26">
        <v>0</v>
      </c>
      <c r="U26">
        <v>21.409195672247542</v>
      </c>
      <c r="V26">
        <v>5.5645275980015363</v>
      </c>
      <c r="W26">
        <v>10.677630010791368</v>
      </c>
      <c r="X26">
        <v>30.174107913669058</v>
      </c>
      <c r="Y26">
        <v>0</v>
      </c>
      <c r="Z26">
        <v>2.01070584</v>
      </c>
      <c r="AA26">
        <v>0</v>
      </c>
      <c r="AB26">
        <v>4.0076610000000006</v>
      </c>
      <c r="AC26">
        <v>5.9395416640000009</v>
      </c>
      <c r="AD26">
        <v>2.7965699999999996</v>
      </c>
      <c r="AE26">
        <v>9.4472975999999989</v>
      </c>
      <c r="AF26">
        <v>2.7225252000000002</v>
      </c>
      <c r="AG26">
        <v>12.909142080000001</v>
      </c>
      <c r="AH26">
        <v>35.887062250000007</v>
      </c>
      <c r="AI26">
        <v>0</v>
      </c>
      <c r="AJ26">
        <v>0</v>
      </c>
      <c r="AK26">
        <v>16.039584359999999</v>
      </c>
      <c r="AL26">
        <v>0</v>
      </c>
      <c r="AM26">
        <v>1.5953480399999997</v>
      </c>
      <c r="AN26">
        <v>0.63112331700000002</v>
      </c>
      <c r="AO26">
        <v>1.1725895999999998</v>
      </c>
      <c r="AP26">
        <v>1.7685485999999999</v>
      </c>
      <c r="AQ26">
        <v>9.5495139999999985</v>
      </c>
      <c r="AR26">
        <v>3.3870719999999994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11.14435909206898</v>
      </c>
      <c r="BB26">
        <f t="shared" si="0"/>
        <v>274.60844066745813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4.6481497874583619E-4</v>
      </c>
      <c r="L27">
        <v>0</v>
      </c>
      <c r="M27">
        <v>14.053432587606416</v>
      </c>
      <c r="N27">
        <v>36.245137500000006</v>
      </c>
      <c r="O27">
        <v>0</v>
      </c>
      <c r="P27">
        <v>39.864724309425711</v>
      </c>
      <c r="Q27">
        <v>0</v>
      </c>
      <c r="R27">
        <v>6.5019012721238951</v>
      </c>
      <c r="S27">
        <v>8.0957336496828489</v>
      </c>
      <c r="T27">
        <v>0</v>
      </c>
      <c r="U27">
        <v>21.409195672247542</v>
      </c>
      <c r="V27">
        <v>5.5648386983944951</v>
      </c>
      <c r="W27">
        <v>10.677630010791368</v>
      </c>
      <c r="X27">
        <v>30.174107913669058</v>
      </c>
      <c r="Y27">
        <v>0</v>
      </c>
      <c r="Z27">
        <v>4.0214116799999999</v>
      </c>
      <c r="AA27">
        <v>4.3103436479999999</v>
      </c>
      <c r="AB27">
        <v>8.0562165000000014</v>
      </c>
      <c r="AC27">
        <v>8.9183002002000009</v>
      </c>
      <c r="AD27">
        <v>5.5931399999999991</v>
      </c>
      <c r="AE27">
        <v>15.155039899999998</v>
      </c>
      <c r="AF27">
        <v>2.7225252000000002</v>
      </c>
      <c r="AG27">
        <v>12.909142080000001</v>
      </c>
      <c r="AH27">
        <v>43.064474700000012</v>
      </c>
      <c r="AI27">
        <v>0</v>
      </c>
      <c r="AJ27">
        <v>0</v>
      </c>
      <c r="AK27">
        <v>16.039584359999999</v>
      </c>
      <c r="AL27">
        <v>0</v>
      </c>
      <c r="AM27">
        <v>3.1906960799999999</v>
      </c>
      <c r="AN27">
        <v>0.63112331700000002</v>
      </c>
      <c r="AO27">
        <v>1.1725895999999998</v>
      </c>
      <c r="AP27">
        <v>1.7685485999999999</v>
      </c>
      <c r="AQ27">
        <v>14.324270999999998</v>
      </c>
      <c r="AR27">
        <v>3.3870719999999994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12.524978521034749</v>
      </c>
      <c r="BB27">
        <f t="shared" si="0"/>
        <v>308.62832565308526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14.053432587606416</v>
      </c>
      <c r="N28">
        <v>36.245137500000006</v>
      </c>
      <c r="O28">
        <v>0</v>
      </c>
      <c r="P28">
        <v>39.864724309425711</v>
      </c>
      <c r="Q28">
        <v>0</v>
      </c>
      <c r="R28">
        <v>6.5022398134511548</v>
      </c>
      <c r="S28">
        <v>8.0124868783943857</v>
      </c>
      <c r="T28">
        <v>0</v>
      </c>
      <c r="U28">
        <v>21.409195672247542</v>
      </c>
      <c r="V28">
        <v>3.7632194711864408</v>
      </c>
      <c r="W28">
        <v>10.677630010791368</v>
      </c>
      <c r="X28">
        <v>30.174107913669058</v>
      </c>
      <c r="Y28">
        <v>0</v>
      </c>
      <c r="Z28">
        <v>4.0214116799999999</v>
      </c>
      <c r="AA28">
        <v>8.6206872959999998</v>
      </c>
      <c r="AB28">
        <v>12.1211298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12.909142080000001</v>
      </c>
      <c r="AH28">
        <v>43.064474700000012</v>
      </c>
      <c r="AI28">
        <v>1.1719181999999999</v>
      </c>
      <c r="AJ28">
        <v>0</v>
      </c>
      <c r="AK28">
        <v>16.039584359999999</v>
      </c>
      <c r="AL28">
        <v>0</v>
      </c>
      <c r="AM28">
        <v>4.8596755680000001</v>
      </c>
      <c r="AN28">
        <v>0.63112331700000002</v>
      </c>
      <c r="AO28">
        <v>1.1725895999999998</v>
      </c>
      <c r="AP28">
        <v>1.7685485999999999</v>
      </c>
      <c r="AQ28">
        <v>19.099027999999997</v>
      </c>
      <c r="AR28">
        <v>3.3870719999999994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13.204882774588357</v>
      </c>
      <c r="BB28">
        <f t="shared" si="0"/>
        <v>325.38187156338364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14.053432587606416</v>
      </c>
      <c r="N29">
        <v>36.245137500000006</v>
      </c>
      <c r="O29">
        <v>0</v>
      </c>
      <c r="P29">
        <v>39.864724309425711</v>
      </c>
      <c r="Q29">
        <v>0</v>
      </c>
      <c r="R29">
        <v>6.5022398134511548</v>
      </c>
      <c r="S29">
        <v>8.0945759368836292</v>
      </c>
      <c r="T29">
        <v>0</v>
      </c>
      <c r="U29">
        <v>21.409195672247542</v>
      </c>
      <c r="V29">
        <v>4.3794704638949673</v>
      </c>
      <c r="W29">
        <v>10.677630010791368</v>
      </c>
      <c r="X29">
        <v>30.174107913669058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12.909142080000001</v>
      </c>
      <c r="AH29">
        <v>43.064474700000012</v>
      </c>
      <c r="AI29">
        <v>5.0783122000000018</v>
      </c>
      <c r="AJ29">
        <v>0</v>
      </c>
      <c r="AK29">
        <v>16.039584359999999</v>
      </c>
      <c r="AL29">
        <v>0</v>
      </c>
      <c r="AM29">
        <v>4.8596755680000001</v>
      </c>
      <c r="AN29">
        <v>0.63112331700000002</v>
      </c>
      <c r="AO29">
        <v>1.1725895999999998</v>
      </c>
      <c r="AP29">
        <v>1.7685485999999999</v>
      </c>
      <c r="AQ29">
        <v>19.099027999999997</v>
      </c>
      <c r="AR29">
        <v>3.3870719999999994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13.384467671491711</v>
      </c>
      <c r="BB29">
        <f t="shared" si="0"/>
        <v>329.80702071767809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14.053432587606416</v>
      </c>
      <c r="N30">
        <v>36.245137500000006</v>
      </c>
      <c r="O30">
        <v>0</v>
      </c>
      <c r="P30">
        <v>39.864724309425711</v>
      </c>
      <c r="Q30">
        <v>0</v>
      </c>
      <c r="R30">
        <v>6.5022398134511548</v>
      </c>
      <c r="S30">
        <v>8.0945759368836292</v>
      </c>
      <c r="T30">
        <v>0</v>
      </c>
      <c r="U30">
        <v>21.409195672247542</v>
      </c>
      <c r="V30">
        <v>3.7632194711864408</v>
      </c>
      <c r="W30">
        <v>10.677630010791368</v>
      </c>
      <c r="X30">
        <v>30.174107913669058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12.909142080000001</v>
      </c>
      <c r="AH30">
        <v>43.064474700000012</v>
      </c>
      <c r="AI30">
        <v>5.0783122000000018</v>
      </c>
      <c r="AJ30">
        <v>0</v>
      </c>
      <c r="AK30">
        <v>16.039584359999999</v>
      </c>
      <c r="AL30">
        <v>0</v>
      </c>
      <c r="AM30">
        <v>4.8596755680000001</v>
      </c>
      <c r="AN30">
        <v>0.63112331700000002</v>
      </c>
      <c r="AO30">
        <v>1.1725895999999998</v>
      </c>
      <c r="AP30">
        <v>1.7685485999999999</v>
      </c>
      <c r="AQ30">
        <v>19.099027999999997</v>
      </c>
      <c r="AR30">
        <v>12.193459199999999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13.703882824532434</v>
      </c>
      <c r="BB30">
        <f t="shared" si="0"/>
        <v>337.67774177192888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14.053432587606416</v>
      </c>
      <c r="N31">
        <v>36.147370848708491</v>
      </c>
      <c r="O31">
        <v>0</v>
      </c>
      <c r="P31">
        <v>39.864724309425711</v>
      </c>
      <c r="Q31">
        <v>0</v>
      </c>
      <c r="R31">
        <v>6.5022398134511548</v>
      </c>
      <c r="S31">
        <v>8.0945759368836292</v>
      </c>
      <c r="T31">
        <v>0</v>
      </c>
      <c r="U31">
        <v>21.409195672247542</v>
      </c>
      <c r="V31">
        <v>3.8258462637729558</v>
      </c>
      <c r="W31">
        <v>10.677630010791368</v>
      </c>
      <c r="X31">
        <v>30.174107913669058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12.909142080000001</v>
      </c>
      <c r="AH31">
        <v>43.064474700000012</v>
      </c>
      <c r="AI31">
        <v>5.0783122000000018</v>
      </c>
      <c r="AJ31">
        <v>0</v>
      </c>
      <c r="AK31">
        <v>16.039584359999999</v>
      </c>
      <c r="AL31">
        <v>0</v>
      </c>
      <c r="AM31">
        <v>4.8596755680000001</v>
      </c>
      <c r="AN31">
        <v>0.63112331700000002</v>
      </c>
      <c r="AO31">
        <v>1.1725895999999998</v>
      </c>
      <c r="AP31">
        <v>1.7685485999999999</v>
      </c>
      <c r="AQ31">
        <v>19.099027999999997</v>
      </c>
      <c r="AR31">
        <v>12.193459199999999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13.638130052655118</v>
      </c>
      <c r="BB31">
        <f t="shared" si="0"/>
        <v>336.0575252451012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14.053432587606416</v>
      </c>
      <c r="N32">
        <v>36.147370848708491</v>
      </c>
      <c r="O32">
        <v>0</v>
      </c>
      <c r="P32">
        <v>39.864724309425711</v>
      </c>
      <c r="Q32">
        <v>0</v>
      </c>
      <c r="R32">
        <v>6.5022398134511548</v>
      </c>
      <c r="S32">
        <v>8.0945759368836292</v>
      </c>
      <c r="T32">
        <v>0</v>
      </c>
      <c r="U32">
        <v>21.409195672247542</v>
      </c>
      <c r="V32">
        <v>3.8258462637729558</v>
      </c>
      <c r="W32">
        <v>10.677630010791368</v>
      </c>
      <c r="X32">
        <v>30.174107913669058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12.909142080000001</v>
      </c>
      <c r="AH32">
        <v>43.064474700000012</v>
      </c>
      <c r="AI32">
        <v>5.0783122000000018</v>
      </c>
      <c r="AJ32">
        <v>0</v>
      </c>
      <c r="AK32">
        <v>16.039584359999999</v>
      </c>
      <c r="AL32">
        <v>0</v>
      </c>
      <c r="AM32">
        <v>4.8596755680000001</v>
      </c>
      <c r="AN32">
        <v>0.63112331700000002</v>
      </c>
      <c r="AO32">
        <v>1.1725895999999998</v>
      </c>
      <c r="AP32">
        <v>1.7685485999999999</v>
      </c>
      <c r="AQ32">
        <v>19.099027999999997</v>
      </c>
      <c r="AR32">
        <v>3.3870719999999994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13.294680951855117</v>
      </c>
      <c r="BB32">
        <f t="shared" si="0"/>
        <v>327.59458714590119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14.053432587606416</v>
      </c>
      <c r="N33">
        <v>36.147370848708491</v>
      </c>
      <c r="O33">
        <v>0</v>
      </c>
      <c r="P33">
        <v>39.864724309425711</v>
      </c>
      <c r="Q33">
        <v>0</v>
      </c>
      <c r="R33">
        <v>6.5022398134511548</v>
      </c>
      <c r="S33">
        <v>8.0945759368836292</v>
      </c>
      <c r="T33">
        <v>0</v>
      </c>
      <c r="U33">
        <v>21.409195672247542</v>
      </c>
      <c r="V33">
        <v>3.8258462637729558</v>
      </c>
      <c r="W33">
        <v>10.677630010791368</v>
      </c>
      <c r="X33">
        <v>30.174107913669058</v>
      </c>
      <c r="Y33">
        <v>0</v>
      </c>
      <c r="Z33">
        <v>2.0096934000000002</v>
      </c>
      <c r="AA33">
        <v>8.6206872959999998</v>
      </c>
      <c r="AB33">
        <v>12.1211298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12.909142080000001</v>
      </c>
      <c r="AH33">
        <v>43.064474700000012</v>
      </c>
      <c r="AI33">
        <v>5.0783122000000018</v>
      </c>
      <c r="AJ33">
        <v>0</v>
      </c>
      <c r="AK33">
        <v>16.039584359999999</v>
      </c>
      <c r="AL33">
        <v>0</v>
      </c>
      <c r="AM33">
        <v>4.8596755680000001</v>
      </c>
      <c r="AN33">
        <v>0.63112331700000002</v>
      </c>
      <c r="AO33">
        <v>1.1725895999999998</v>
      </c>
      <c r="AP33">
        <v>3.1440863999999995</v>
      </c>
      <c r="AQ33">
        <v>19.099027999999997</v>
      </c>
      <c r="AR33">
        <v>3.3870719999999994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13.269870035855117</v>
      </c>
      <c r="BB33">
        <f t="shared" si="0"/>
        <v>326.98321758190121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14.053432587606416</v>
      </c>
      <c r="N34">
        <v>36.245137500000006</v>
      </c>
      <c r="O34">
        <v>0</v>
      </c>
      <c r="P34">
        <v>39.864724309425711</v>
      </c>
      <c r="Q34">
        <v>0</v>
      </c>
      <c r="R34">
        <v>6.5022398134511548</v>
      </c>
      <c r="S34">
        <v>8.0945759368836292</v>
      </c>
      <c r="T34">
        <v>0</v>
      </c>
      <c r="U34">
        <v>21.409195672247542</v>
      </c>
      <c r="V34">
        <v>3.8258462637729558</v>
      </c>
      <c r="W34">
        <v>10.677630010791368</v>
      </c>
      <c r="X34">
        <v>30.174107913669058</v>
      </c>
      <c r="Y34">
        <v>0</v>
      </c>
      <c r="Z34">
        <v>2.0096934000000002</v>
      </c>
      <c r="AA34">
        <v>4.3103436479999999</v>
      </c>
      <c r="AB34">
        <v>12.104772000000002</v>
      </c>
      <c r="AC34">
        <v>5.9395416640000009</v>
      </c>
      <c r="AD34">
        <v>2.7965699999999996</v>
      </c>
      <c r="AE34">
        <v>15.155039899999998</v>
      </c>
      <c r="AF34">
        <v>2.7225252000000002</v>
      </c>
      <c r="AG34">
        <v>12.909142080000001</v>
      </c>
      <c r="AH34">
        <v>35.887062250000007</v>
      </c>
      <c r="AI34">
        <v>5.0783122000000018</v>
      </c>
      <c r="AJ34">
        <v>0</v>
      </c>
      <c r="AK34">
        <v>16.039584359999999</v>
      </c>
      <c r="AL34">
        <v>0</v>
      </c>
      <c r="AM34">
        <v>3.2316024400000001</v>
      </c>
      <c r="AN34">
        <v>0.63112331700000002</v>
      </c>
      <c r="AO34">
        <v>1.1725895999999998</v>
      </c>
      <c r="AP34">
        <v>3.1440863999999995</v>
      </c>
      <c r="AQ34">
        <v>13.91832</v>
      </c>
      <c r="AR34">
        <v>3.3870719999999994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12.20446902835549</v>
      </c>
      <c r="BB34">
        <f t="shared" si="0"/>
        <v>300.73063087849232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14.108857142857145</v>
      </c>
      <c r="N35">
        <v>36.245137500000006</v>
      </c>
      <c r="O35">
        <v>0</v>
      </c>
      <c r="P35">
        <v>39.864724309425711</v>
      </c>
      <c r="Q35">
        <v>0</v>
      </c>
      <c r="R35">
        <v>6.5022398134511548</v>
      </c>
      <c r="S35">
        <v>8.0945759368836292</v>
      </c>
      <c r="T35">
        <v>0</v>
      </c>
      <c r="U35">
        <v>21.409195672247542</v>
      </c>
      <c r="V35">
        <v>3.75400771537808</v>
      </c>
      <c r="W35">
        <v>10.677630010791368</v>
      </c>
      <c r="X35">
        <v>30.174107913669058</v>
      </c>
      <c r="Y35">
        <v>0</v>
      </c>
      <c r="Z35">
        <v>2.01070584</v>
      </c>
      <c r="AA35">
        <v>0</v>
      </c>
      <c r="AB35">
        <v>12.104772000000002</v>
      </c>
      <c r="AC35">
        <v>2.9697708320000005</v>
      </c>
      <c r="AD35">
        <v>2.7965699999999996</v>
      </c>
      <c r="AE35">
        <v>9.4472975999999989</v>
      </c>
      <c r="AF35">
        <v>2.7225252000000002</v>
      </c>
      <c r="AG35">
        <v>12.909142080000001</v>
      </c>
      <c r="AH35">
        <v>28.709649800000005</v>
      </c>
      <c r="AI35">
        <v>1.1719181999999999</v>
      </c>
      <c r="AJ35">
        <v>0</v>
      </c>
      <c r="AK35">
        <v>16.039584359999999</v>
      </c>
      <c r="AL35">
        <v>0</v>
      </c>
      <c r="AM35">
        <v>3.2316024400000001</v>
      </c>
      <c r="AN35">
        <v>0.63112331700000002</v>
      </c>
      <c r="AO35">
        <v>1.1725895999999998</v>
      </c>
      <c r="AP35">
        <v>3.1440863999999995</v>
      </c>
      <c r="AQ35">
        <v>13.91832</v>
      </c>
      <c r="AR35">
        <v>3.3870719999999994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11.265072686757708</v>
      </c>
      <c r="BB35">
        <f t="shared" si="0"/>
        <v>277.58296243694593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14.108857142857145</v>
      </c>
      <c r="N36">
        <v>36.245137500000006</v>
      </c>
      <c r="O36">
        <v>0</v>
      </c>
      <c r="P36">
        <v>39.864724309425711</v>
      </c>
      <c r="Q36">
        <v>0</v>
      </c>
      <c r="R36">
        <v>6.5022398134511548</v>
      </c>
      <c r="S36">
        <v>8.0945759368836292</v>
      </c>
      <c r="T36">
        <v>0</v>
      </c>
      <c r="U36">
        <v>21.409195672247542</v>
      </c>
      <c r="V36">
        <v>3.75400771537808</v>
      </c>
      <c r="W36">
        <v>10.677630010791368</v>
      </c>
      <c r="X36">
        <v>30.174107913669058</v>
      </c>
      <c r="Y36">
        <v>0</v>
      </c>
      <c r="Z36">
        <v>2.01070584</v>
      </c>
      <c r="AA36">
        <v>0</v>
      </c>
      <c r="AB36">
        <v>8.0562165000000014</v>
      </c>
      <c r="AC36">
        <v>0</v>
      </c>
      <c r="AD36">
        <v>2.7965699999999996</v>
      </c>
      <c r="AE36">
        <v>9.4472975999999989</v>
      </c>
      <c r="AF36">
        <v>2.7225252000000002</v>
      </c>
      <c r="AG36">
        <v>12.909142080000001</v>
      </c>
      <c r="AH36">
        <v>28.709649800000005</v>
      </c>
      <c r="AI36">
        <v>0.97659850000000015</v>
      </c>
      <c r="AJ36">
        <v>0</v>
      </c>
      <c r="AK36">
        <v>16.039584359999999</v>
      </c>
      <c r="AL36">
        <v>0</v>
      </c>
      <c r="AM36">
        <v>1.5953480399999997</v>
      </c>
      <c r="AN36">
        <v>0.63112331700000002</v>
      </c>
      <c r="AO36">
        <v>1.1725895999999998</v>
      </c>
      <c r="AP36">
        <v>3.1440863999999995</v>
      </c>
      <c r="AQ36">
        <v>10.361416</v>
      </c>
      <c r="AR36">
        <v>3.3870719999999994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10.781207092057709</v>
      </c>
      <c r="BB36">
        <f t="shared" si="0"/>
        <v>265.66002359964597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14.108857142857145</v>
      </c>
      <c r="N37">
        <v>36.245137500000006</v>
      </c>
      <c r="O37">
        <v>0</v>
      </c>
      <c r="P37">
        <v>39.864724309425711</v>
      </c>
      <c r="Q37">
        <v>0</v>
      </c>
      <c r="R37">
        <v>6.5022398134511548</v>
      </c>
      <c r="S37">
        <v>8.0945759368836292</v>
      </c>
      <c r="T37">
        <v>0</v>
      </c>
      <c r="U37">
        <v>21.409195672247542</v>
      </c>
      <c r="V37">
        <v>3.75400771537808</v>
      </c>
      <c r="W37">
        <v>10.677630010791368</v>
      </c>
      <c r="X37">
        <v>30.174107913669058</v>
      </c>
      <c r="Y37">
        <v>0</v>
      </c>
      <c r="Z37">
        <v>2.01070584</v>
      </c>
      <c r="AA37">
        <v>0</v>
      </c>
      <c r="AB37">
        <v>8.0562165000000014</v>
      </c>
      <c r="AC37">
        <v>0</v>
      </c>
      <c r="AD37">
        <v>0.40529999999999999</v>
      </c>
      <c r="AE37">
        <v>4.7236487999999994</v>
      </c>
      <c r="AF37">
        <v>2.7225252000000002</v>
      </c>
      <c r="AG37">
        <v>12.909142080000001</v>
      </c>
      <c r="AH37">
        <v>17.435010000000002</v>
      </c>
      <c r="AI37">
        <v>0.97659850000000015</v>
      </c>
      <c r="AJ37">
        <v>0</v>
      </c>
      <c r="AK37">
        <v>16.039584359999999</v>
      </c>
      <c r="AL37">
        <v>0</v>
      </c>
      <c r="AM37">
        <v>0</v>
      </c>
      <c r="AN37">
        <v>0.63112331700000002</v>
      </c>
      <c r="AO37">
        <v>1.1725895999999998</v>
      </c>
      <c r="AP37">
        <v>1.7685485999999999</v>
      </c>
      <c r="AQ37">
        <v>4.6394399999999987</v>
      </c>
      <c r="AR37">
        <v>12.193459199999999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10.132824506057707</v>
      </c>
      <c r="BB37">
        <f t="shared" si="0"/>
        <v>249.68320238564598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14.108857142857145</v>
      </c>
      <c r="N38">
        <v>36.245137500000006</v>
      </c>
      <c r="O38">
        <v>0</v>
      </c>
      <c r="P38">
        <v>39.864724309425711</v>
      </c>
      <c r="Q38">
        <v>0</v>
      </c>
      <c r="R38">
        <v>6.5022398134511548</v>
      </c>
      <c r="S38">
        <v>8.0945759368836292</v>
      </c>
      <c r="T38">
        <v>0</v>
      </c>
      <c r="U38">
        <v>21.409195672247542</v>
      </c>
      <c r="V38">
        <v>3.75400771537808</v>
      </c>
      <c r="W38">
        <v>10.677630010791368</v>
      </c>
      <c r="X38">
        <v>30.174107913669058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0.40529999999999999</v>
      </c>
      <c r="AE38">
        <v>4.7236487999999994</v>
      </c>
      <c r="AF38">
        <v>2.7225252000000002</v>
      </c>
      <c r="AG38">
        <v>12.909142080000001</v>
      </c>
      <c r="AH38">
        <v>5.8116700000000012</v>
      </c>
      <c r="AI38">
        <v>0.97659850000000015</v>
      </c>
      <c r="AJ38">
        <v>0</v>
      </c>
      <c r="AK38">
        <v>16.039584359999999</v>
      </c>
      <c r="AL38">
        <v>0</v>
      </c>
      <c r="AM38">
        <v>0</v>
      </c>
      <c r="AN38">
        <v>0.63112331700000002</v>
      </c>
      <c r="AO38">
        <v>1.1725895999999998</v>
      </c>
      <c r="AP38">
        <v>1.7685485999999999</v>
      </c>
      <c r="AQ38">
        <v>4.6394399999999987</v>
      </c>
      <c r="AR38">
        <v>12.193459199999999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9.6874051771577037</v>
      </c>
      <c r="BB38">
        <f t="shared" si="0"/>
        <v>238.70761202254604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14.108857142857145</v>
      </c>
      <c r="N39">
        <v>36.245137500000006</v>
      </c>
      <c r="O39">
        <v>0</v>
      </c>
      <c r="P39">
        <v>39.864724309425711</v>
      </c>
      <c r="Q39">
        <v>0</v>
      </c>
      <c r="R39">
        <v>6.5022398134511548</v>
      </c>
      <c r="S39">
        <v>8.0945759368836292</v>
      </c>
      <c r="T39">
        <v>0</v>
      </c>
      <c r="U39">
        <v>21.409195672247542</v>
      </c>
      <c r="V39">
        <v>3.7938486795626574</v>
      </c>
      <c r="W39">
        <v>10.677630010791368</v>
      </c>
      <c r="X39">
        <v>30.174107913669058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2.4317999999999995</v>
      </c>
      <c r="AE39">
        <v>0</v>
      </c>
      <c r="AF39">
        <v>0</v>
      </c>
      <c r="AG39">
        <v>12.909142080000001</v>
      </c>
      <c r="AH39">
        <v>5.8116700000000012</v>
      </c>
      <c r="AI39">
        <v>0.97659850000000015</v>
      </c>
      <c r="AJ39">
        <v>0</v>
      </c>
      <c r="AK39">
        <v>16.039584359999999</v>
      </c>
      <c r="AL39">
        <v>0</v>
      </c>
      <c r="AM39">
        <v>0</v>
      </c>
      <c r="AN39">
        <v>0.63112331700000002</v>
      </c>
      <c r="AO39">
        <v>0.90199199999999979</v>
      </c>
      <c r="AP39">
        <v>1.7685485999999999</v>
      </c>
      <c r="AQ39">
        <v>0</v>
      </c>
      <c r="AR39">
        <v>3.3870719999999994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8.7863524133877284</v>
      </c>
      <c r="BB39">
        <f t="shared" si="0"/>
        <v>216.50474595050053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14.108857142857145</v>
      </c>
      <c r="N40">
        <v>36.245137500000006</v>
      </c>
      <c r="O40">
        <v>0</v>
      </c>
      <c r="P40">
        <v>39.864724309425711</v>
      </c>
      <c r="Q40">
        <v>0</v>
      </c>
      <c r="R40">
        <v>6.5022398134511548</v>
      </c>
      <c r="S40">
        <v>8.0945759368836292</v>
      </c>
      <c r="T40">
        <v>0</v>
      </c>
      <c r="U40">
        <v>21.409195672247542</v>
      </c>
      <c r="V40">
        <v>3.7938486795626574</v>
      </c>
      <c r="W40">
        <v>10.677630010791368</v>
      </c>
      <c r="X40">
        <v>30.174107913669058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2.4317999999999995</v>
      </c>
      <c r="AE40">
        <v>0</v>
      </c>
      <c r="AF40">
        <v>0</v>
      </c>
      <c r="AG40">
        <v>12.909142080000001</v>
      </c>
      <c r="AH40">
        <v>5.1142695999999992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0.90199199999999979</v>
      </c>
      <c r="AP40">
        <v>1.7685485999999999</v>
      </c>
      <c r="AQ40">
        <v>0</v>
      </c>
      <c r="AR40">
        <v>3.3870719999999994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8.6426491998877282</v>
      </c>
      <c r="BB40">
        <f t="shared" si="0"/>
        <v>212.96374442400057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4.6928920169734711</v>
      </c>
      <c r="L41">
        <v>0</v>
      </c>
      <c r="M41">
        <v>14.108857142857145</v>
      </c>
      <c r="N41">
        <v>36.245137500000006</v>
      </c>
      <c r="O41">
        <v>0</v>
      </c>
      <c r="P41">
        <v>38.085327783558796</v>
      </c>
      <c r="Q41">
        <v>0</v>
      </c>
      <c r="R41">
        <v>6.5022398134511548</v>
      </c>
      <c r="S41">
        <v>8.0945759368836292</v>
      </c>
      <c r="T41">
        <v>0</v>
      </c>
      <c r="U41">
        <v>21.409195672247542</v>
      </c>
      <c r="V41">
        <v>3.7118768298969065</v>
      </c>
      <c r="W41">
        <v>10.677630010791368</v>
      </c>
      <c r="X41">
        <v>30.174107913669058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2.4317999999999995</v>
      </c>
      <c r="AE41">
        <v>0</v>
      </c>
      <c r="AF41">
        <v>0</v>
      </c>
      <c r="AG41">
        <v>12.909142080000001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0.81179280000000009</v>
      </c>
      <c r="AP41">
        <v>1.7685485999999999</v>
      </c>
      <c r="AQ41">
        <v>0</v>
      </c>
      <c r="AR41">
        <v>3.3870719999999994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8.4454829840394918</v>
      </c>
      <c r="BB41">
        <f t="shared" si="0"/>
        <v>208.1053676412896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4.6928920169734711</v>
      </c>
      <c r="L42">
        <v>0</v>
      </c>
      <c r="M42">
        <v>14.108857142857145</v>
      </c>
      <c r="N42">
        <v>36.245137500000006</v>
      </c>
      <c r="O42">
        <v>0</v>
      </c>
      <c r="P42">
        <v>38.085327783558796</v>
      </c>
      <c r="Q42">
        <v>0</v>
      </c>
      <c r="R42">
        <v>6.5022398134511548</v>
      </c>
      <c r="S42">
        <v>8.0945759368836292</v>
      </c>
      <c r="T42">
        <v>0</v>
      </c>
      <c r="U42">
        <v>21.409195672247542</v>
      </c>
      <c r="V42">
        <v>3.7118768298969065</v>
      </c>
      <c r="W42">
        <v>10.677630010791368</v>
      </c>
      <c r="X42">
        <v>30.174107913669058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2.4317999999999995</v>
      </c>
      <c r="AE42">
        <v>0</v>
      </c>
      <c r="AF42">
        <v>0</v>
      </c>
      <c r="AG42">
        <v>12.909142080000001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0.81179280000000009</v>
      </c>
      <c r="AP42">
        <v>1.7685485999999999</v>
      </c>
      <c r="AQ42">
        <v>0</v>
      </c>
      <c r="AR42">
        <v>3.3870719999999994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8.4454829840394918</v>
      </c>
      <c r="BB42">
        <f t="shared" si="0"/>
        <v>208.1053676412896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4.6929212965492129</v>
      </c>
      <c r="L43">
        <v>0</v>
      </c>
      <c r="M43">
        <v>14.108857142857145</v>
      </c>
      <c r="N43">
        <v>36.245137500000006</v>
      </c>
      <c r="O43">
        <v>0</v>
      </c>
      <c r="P43">
        <v>38.085327783558796</v>
      </c>
      <c r="Q43">
        <v>0</v>
      </c>
      <c r="R43">
        <v>6.5022398134511548</v>
      </c>
      <c r="S43">
        <v>8.0945759368836292</v>
      </c>
      <c r="T43">
        <v>0</v>
      </c>
      <c r="U43">
        <v>21.409195672247542</v>
      </c>
      <c r="V43">
        <v>3.7938486795626574</v>
      </c>
      <c r="W43">
        <v>10.677630010791368</v>
      </c>
      <c r="X43">
        <v>30.174107913669058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2.4317999999999995</v>
      </c>
      <c r="AE43">
        <v>0</v>
      </c>
      <c r="AF43">
        <v>0</v>
      </c>
      <c r="AG43">
        <v>12.909142080000001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0.81179280000000009</v>
      </c>
      <c r="AP43">
        <v>1.7685485999999999</v>
      </c>
      <c r="AQ43">
        <v>0</v>
      </c>
      <c r="AR43">
        <v>3.3870719999999994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8.4486810041486695</v>
      </c>
      <c r="BB43">
        <f t="shared" si="0"/>
        <v>208.18417075042188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4.6929212965492129</v>
      </c>
      <c r="L44">
        <v>0</v>
      </c>
      <c r="M44">
        <v>14.108857142857145</v>
      </c>
      <c r="N44">
        <v>36.245137500000006</v>
      </c>
      <c r="O44">
        <v>0</v>
      </c>
      <c r="P44">
        <v>38.085327783558796</v>
      </c>
      <c r="Q44">
        <v>0</v>
      </c>
      <c r="R44">
        <v>6.5022398134511548</v>
      </c>
      <c r="S44">
        <v>8.0945759368836292</v>
      </c>
      <c r="T44">
        <v>0</v>
      </c>
      <c r="U44">
        <v>21.409195672247542</v>
      </c>
      <c r="V44">
        <v>3.7938486795626574</v>
      </c>
      <c r="W44">
        <v>10.677630010791368</v>
      </c>
      <c r="X44">
        <v>30.174107913669058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2.4317999999999995</v>
      </c>
      <c r="AE44">
        <v>0</v>
      </c>
      <c r="AF44">
        <v>0</v>
      </c>
      <c r="AG44">
        <v>12.909142080000001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0.81179280000000009</v>
      </c>
      <c r="AP44">
        <v>1.7685485999999999</v>
      </c>
      <c r="AQ44">
        <v>0</v>
      </c>
      <c r="AR44">
        <v>12.193459199999999</v>
      </c>
      <c r="AS44">
        <v>7.5525446879999993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8.89675135934867</v>
      </c>
      <c r="BB44">
        <f t="shared" si="0"/>
        <v>219.2250854352219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4.6929212965492129</v>
      </c>
      <c r="L45">
        <v>0</v>
      </c>
      <c r="M45">
        <v>14.108857142857145</v>
      </c>
      <c r="N45">
        <v>36.245137500000006</v>
      </c>
      <c r="O45">
        <v>0</v>
      </c>
      <c r="P45">
        <v>38.085327783558796</v>
      </c>
      <c r="Q45">
        <v>0</v>
      </c>
      <c r="R45">
        <v>6.5022398134511548</v>
      </c>
      <c r="S45">
        <v>8.0945759368836292</v>
      </c>
      <c r="T45">
        <v>0</v>
      </c>
      <c r="U45">
        <v>21.409195672247542</v>
      </c>
      <c r="V45">
        <v>3.7938486795626574</v>
      </c>
      <c r="W45">
        <v>10.677630010791368</v>
      </c>
      <c r="X45">
        <v>30.174107913669058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2.4317999999999995</v>
      </c>
      <c r="AE45">
        <v>0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0.81179280000000009</v>
      </c>
      <c r="AP45">
        <v>1.7685485999999999</v>
      </c>
      <c r="AQ45">
        <v>0</v>
      </c>
      <c r="AR45">
        <v>12.193459199999999</v>
      </c>
      <c r="AS45">
        <v>7.5525446879999993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8.89675135934867</v>
      </c>
      <c r="BB45">
        <f t="shared" si="0"/>
        <v>219.2250854352219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4.6929212965492129</v>
      </c>
      <c r="L46">
        <v>0</v>
      </c>
      <c r="M46">
        <v>14.108857142857145</v>
      </c>
      <c r="N46">
        <v>36.245137500000006</v>
      </c>
      <c r="O46">
        <v>0</v>
      </c>
      <c r="P46">
        <v>38.085327783558796</v>
      </c>
      <c r="Q46">
        <v>0</v>
      </c>
      <c r="R46">
        <v>6.5022398134511548</v>
      </c>
      <c r="S46">
        <v>8.0945759368836292</v>
      </c>
      <c r="T46">
        <v>0</v>
      </c>
      <c r="U46">
        <v>21.409195672247542</v>
      </c>
      <c r="V46">
        <v>3.7938486795626574</v>
      </c>
      <c r="W46">
        <v>10.677630010791368</v>
      </c>
      <c r="X46">
        <v>30.174107913669058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2.4317999999999995</v>
      </c>
      <c r="AE46">
        <v>0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0.81179280000000009</v>
      </c>
      <c r="AP46">
        <v>1.7685485999999999</v>
      </c>
      <c r="AQ46">
        <v>0</v>
      </c>
      <c r="AR46">
        <v>3.3870719999999994</v>
      </c>
      <c r="AS46">
        <v>7.5525446879999993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8.5533022585486691</v>
      </c>
      <c r="BB46">
        <f t="shared" si="0"/>
        <v>210.76214733602188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14.108857142857145</v>
      </c>
      <c r="N47">
        <v>36.245137500000006</v>
      </c>
      <c r="O47">
        <v>0</v>
      </c>
      <c r="P47">
        <v>38.085327783558796</v>
      </c>
      <c r="Q47">
        <v>0</v>
      </c>
      <c r="R47">
        <v>6.5022398134511548</v>
      </c>
      <c r="S47">
        <v>8.0945759368836292</v>
      </c>
      <c r="T47">
        <v>0</v>
      </c>
      <c r="U47">
        <v>21.409195672247542</v>
      </c>
      <c r="V47">
        <v>4.0640668901098911</v>
      </c>
      <c r="W47">
        <v>10.677630010791368</v>
      </c>
      <c r="X47">
        <v>30.174107913669058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2.4317999999999995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0.81179280000000009</v>
      </c>
      <c r="AP47">
        <v>1.7685485999999999</v>
      </c>
      <c r="AQ47">
        <v>0</v>
      </c>
      <c r="AR47">
        <v>3.3870719999999994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8.2761956374852286</v>
      </c>
      <c r="BB47">
        <f t="shared" si="0"/>
        <v>203.9339530310834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14.108857142857145</v>
      </c>
      <c r="N48">
        <v>36.245137500000006</v>
      </c>
      <c r="O48">
        <v>0</v>
      </c>
      <c r="P48">
        <v>38.085327783558796</v>
      </c>
      <c r="Q48">
        <v>0</v>
      </c>
      <c r="R48">
        <v>6.5022398134511548</v>
      </c>
      <c r="S48">
        <v>8.0945759368836292</v>
      </c>
      <c r="T48">
        <v>0</v>
      </c>
      <c r="U48">
        <v>21.409195672247542</v>
      </c>
      <c r="V48">
        <v>4.0640668901098911</v>
      </c>
      <c r="W48">
        <v>10.677630010791368</v>
      </c>
      <c r="X48">
        <v>30.174107913669058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2.4317999999999995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0.81179280000000009</v>
      </c>
      <c r="AP48">
        <v>1.7685485999999999</v>
      </c>
      <c r="AQ48">
        <v>0</v>
      </c>
      <c r="AR48">
        <v>5.0806079999999989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8.3422435414852281</v>
      </c>
      <c r="BB48">
        <f t="shared" si="0"/>
        <v>205.56144112708341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14.108857142857145</v>
      </c>
      <c r="N49">
        <v>36.245137500000006</v>
      </c>
      <c r="O49">
        <v>0</v>
      </c>
      <c r="P49">
        <v>38.085327783558796</v>
      </c>
      <c r="Q49">
        <v>0</v>
      </c>
      <c r="R49">
        <v>6.5022398134511548</v>
      </c>
      <c r="S49">
        <v>8.0945759368836292</v>
      </c>
      <c r="T49">
        <v>0</v>
      </c>
      <c r="U49">
        <v>21.409195672247542</v>
      </c>
      <c r="V49">
        <v>4.0640668901098911</v>
      </c>
      <c r="W49">
        <v>10.677630010791368</v>
      </c>
      <c r="X49">
        <v>30.174107913669058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2.4317999999999995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0.81179280000000009</v>
      </c>
      <c r="AP49">
        <v>1.7685485999999999</v>
      </c>
      <c r="AQ49">
        <v>0</v>
      </c>
      <c r="AR49">
        <v>5.0806079999999989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8.3422435414852281</v>
      </c>
      <c r="BB49">
        <f t="shared" si="0"/>
        <v>205.56144112708341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14.108857142857145</v>
      </c>
      <c r="N50">
        <v>36.245137500000006</v>
      </c>
      <c r="O50">
        <v>0</v>
      </c>
      <c r="P50">
        <v>38.085327783558796</v>
      </c>
      <c r="Q50">
        <v>0</v>
      </c>
      <c r="R50">
        <v>6.5022398134511548</v>
      </c>
      <c r="S50">
        <v>8.0945759368836292</v>
      </c>
      <c r="T50">
        <v>0</v>
      </c>
      <c r="U50">
        <v>21.409195672247542</v>
      </c>
      <c r="V50">
        <v>4.0640668901098911</v>
      </c>
      <c r="W50">
        <v>10.677630010791368</v>
      </c>
      <c r="X50">
        <v>30.174107913669058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2.4317999999999995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0.81179280000000009</v>
      </c>
      <c r="AP50">
        <v>1.7685485999999999</v>
      </c>
      <c r="AQ50">
        <v>0</v>
      </c>
      <c r="AR50">
        <v>5.0806079999999989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8.3422435414852281</v>
      </c>
      <c r="BB50">
        <f t="shared" si="0"/>
        <v>205.56144112708341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14.108857142857145</v>
      </c>
      <c r="N51">
        <v>36.245137500000006</v>
      </c>
      <c r="O51">
        <v>0</v>
      </c>
      <c r="P51">
        <v>38.085327783558796</v>
      </c>
      <c r="Q51">
        <v>0</v>
      </c>
      <c r="R51">
        <v>6.5022398134511548</v>
      </c>
      <c r="S51">
        <v>8.0945759368836292</v>
      </c>
      <c r="T51">
        <v>0</v>
      </c>
      <c r="U51">
        <v>21.409195672247542</v>
      </c>
      <c r="V51">
        <v>4.0640668901098911</v>
      </c>
      <c r="W51">
        <v>10.677630010791368</v>
      </c>
      <c r="X51">
        <v>30.174107913669058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2.4317999999999995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0.65024826600000007</v>
      </c>
      <c r="AO51">
        <v>0.81179280000000009</v>
      </c>
      <c r="AP51">
        <v>1.7685485999999999</v>
      </c>
      <c r="AQ51">
        <v>0</v>
      </c>
      <c r="AR51">
        <v>6.0967295999999997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8.3826183832852283</v>
      </c>
      <c r="BB51">
        <f t="shared" si="0"/>
        <v>206.5563128342834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14.108857142857145</v>
      </c>
      <c r="N52">
        <v>36.245137500000006</v>
      </c>
      <c r="O52">
        <v>0</v>
      </c>
      <c r="P52">
        <v>38.085327783558796</v>
      </c>
      <c r="Q52">
        <v>0</v>
      </c>
      <c r="R52">
        <v>6.5022398134511548</v>
      </c>
      <c r="S52">
        <v>8.0945759368836292</v>
      </c>
      <c r="T52">
        <v>0</v>
      </c>
      <c r="U52">
        <v>21.409195672247542</v>
      </c>
      <c r="V52">
        <v>4.0640668901098911</v>
      </c>
      <c r="W52">
        <v>10.677630010791368</v>
      </c>
      <c r="X52">
        <v>30.174107913669058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2.4317999999999995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0.65024826600000007</v>
      </c>
      <c r="AO52">
        <v>0.81179280000000009</v>
      </c>
      <c r="AP52">
        <v>1.7685485999999999</v>
      </c>
      <c r="AQ52">
        <v>0</v>
      </c>
      <c r="AR52">
        <v>6.0967295999999997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8.3826183832852283</v>
      </c>
      <c r="BB52">
        <f t="shared" si="0"/>
        <v>206.5563128342834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14.108857142857145</v>
      </c>
      <c r="N53">
        <v>36.245137500000006</v>
      </c>
      <c r="O53">
        <v>0</v>
      </c>
      <c r="P53">
        <v>38.085327783558796</v>
      </c>
      <c r="Q53">
        <v>0</v>
      </c>
      <c r="R53">
        <v>6.5022398134511548</v>
      </c>
      <c r="S53">
        <v>8.0945759368836292</v>
      </c>
      <c r="T53">
        <v>0</v>
      </c>
      <c r="U53">
        <v>21.409195672247542</v>
      </c>
      <c r="V53">
        <v>5.5648386983944951</v>
      </c>
      <c r="W53">
        <v>10.677630010791368</v>
      </c>
      <c r="X53">
        <v>30.174107913669058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2.4317999999999995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0.65024826600000007</v>
      </c>
      <c r="AO53">
        <v>0.81179280000000009</v>
      </c>
      <c r="AP53">
        <v>3.1440863999999995</v>
      </c>
      <c r="AQ53">
        <v>0</v>
      </c>
      <c r="AR53">
        <v>5.0806079999999989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8.4551655302936322</v>
      </c>
      <c r="BB53">
        <f t="shared" si="0"/>
        <v>208.34395369555958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14.108857142857145</v>
      </c>
      <c r="N54">
        <v>36.245137500000006</v>
      </c>
      <c r="O54">
        <v>0</v>
      </c>
      <c r="P54">
        <v>38.085327783558796</v>
      </c>
      <c r="Q54">
        <v>0</v>
      </c>
      <c r="R54">
        <v>6.5022398134511548</v>
      </c>
      <c r="S54">
        <v>8.0945759368836292</v>
      </c>
      <c r="T54">
        <v>0</v>
      </c>
      <c r="U54">
        <v>21.409195672247542</v>
      </c>
      <c r="V54">
        <v>5.5648386983944951</v>
      </c>
      <c r="W54">
        <v>10.677630010791368</v>
      </c>
      <c r="X54">
        <v>30.174107913669058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2.4317999999999995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0.65024826600000007</v>
      </c>
      <c r="AO54">
        <v>0.81179280000000009</v>
      </c>
      <c r="AP54">
        <v>3.1440863999999995</v>
      </c>
      <c r="AQ54">
        <v>0</v>
      </c>
      <c r="AR54">
        <v>5.0806079999999989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8.4551655302936322</v>
      </c>
      <c r="BB54">
        <f t="shared" si="0"/>
        <v>208.34395369555958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14.108857142857145</v>
      </c>
      <c r="N55">
        <v>36.245137500000006</v>
      </c>
      <c r="O55">
        <v>0</v>
      </c>
      <c r="P55">
        <v>38.085327783558796</v>
      </c>
      <c r="Q55">
        <v>0</v>
      </c>
      <c r="R55">
        <v>6.5022398134511548</v>
      </c>
      <c r="S55">
        <v>8.0945759368836292</v>
      </c>
      <c r="T55">
        <v>0</v>
      </c>
      <c r="U55">
        <v>21.409195672247542</v>
      </c>
      <c r="V55">
        <v>5.5648386983944951</v>
      </c>
      <c r="W55">
        <v>10.677630010791368</v>
      </c>
      <c r="X55">
        <v>30.174107913669058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2.4317999999999995</v>
      </c>
      <c r="AE55">
        <v>0</v>
      </c>
      <c r="AF55">
        <v>0</v>
      </c>
      <c r="AG55">
        <v>12.909142080000001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0.65024826600000007</v>
      </c>
      <c r="AO55">
        <v>0.81179280000000009</v>
      </c>
      <c r="AP55">
        <v>1.7685485999999999</v>
      </c>
      <c r="AQ55">
        <v>0</v>
      </c>
      <c r="AR55">
        <v>5.0806079999999989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8.401519709493634</v>
      </c>
      <c r="BB55">
        <f t="shared" si="0"/>
        <v>207.02206171635959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14.108857142857145</v>
      </c>
      <c r="N56">
        <v>36.245137500000006</v>
      </c>
      <c r="O56">
        <v>0</v>
      </c>
      <c r="P56">
        <v>38.085327783558796</v>
      </c>
      <c r="Q56">
        <v>0</v>
      </c>
      <c r="R56">
        <v>6.5022398134511548</v>
      </c>
      <c r="S56">
        <v>8.0945759368836292</v>
      </c>
      <c r="T56">
        <v>0</v>
      </c>
      <c r="U56">
        <v>21.409195672247542</v>
      </c>
      <c r="V56">
        <v>5.5648386983944951</v>
      </c>
      <c r="W56">
        <v>10.677630010791368</v>
      </c>
      <c r="X56">
        <v>30.174107913669058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2.4317999999999995</v>
      </c>
      <c r="AE56">
        <v>0</v>
      </c>
      <c r="AF56">
        <v>0</v>
      </c>
      <c r="AG56">
        <v>12.909142080000001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0.65024826600000007</v>
      </c>
      <c r="AO56">
        <v>0.81179280000000009</v>
      </c>
      <c r="AP56">
        <v>1.7685485999999999</v>
      </c>
      <c r="AQ56">
        <v>0</v>
      </c>
      <c r="AR56">
        <v>5.0806079999999989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8.401519709493634</v>
      </c>
      <c r="BB56">
        <f t="shared" si="0"/>
        <v>207.02206171635959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14.108857142857145</v>
      </c>
      <c r="N57">
        <v>36.245137500000006</v>
      </c>
      <c r="O57">
        <v>0</v>
      </c>
      <c r="P57">
        <v>38.085327783558796</v>
      </c>
      <c r="Q57">
        <v>0</v>
      </c>
      <c r="R57">
        <v>6.5022398134511548</v>
      </c>
      <c r="S57">
        <v>8.0945759368836292</v>
      </c>
      <c r="T57">
        <v>0</v>
      </c>
      <c r="U57">
        <v>21.409195672247542</v>
      </c>
      <c r="V57">
        <v>5.5648386983944951</v>
      </c>
      <c r="W57">
        <v>10.677630010791368</v>
      </c>
      <c r="X57">
        <v>30.174107913669058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2.4317999999999995</v>
      </c>
      <c r="AE57">
        <v>0</v>
      </c>
      <c r="AF57">
        <v>0</v>
      </c>
      <c r="AG57">
        <v>12.909142080000001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0.65024826600000007</v>
      </c>
      <c r="AO57">
        <v>0.81179280000000009</v>
      </c>
      <c r="AP57">
        <v>1.7685485999999999</v>
      </c>
      <c r="AQ57">
        <v>0</v>
      </c>
      <c r="AR57">
        <v>8.4676799999999997</v>
      </c>
      <c r="AS57">
        <v>6.1906104000000006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8.5851214082936362</v>
      </c>
      <c r="BB57">
        <f t="shared" si="0"/>
        <v>211.54619556955956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14.108857142857145</v>
      </c>
      <c r="N58">
        <v>36.245137500000006</v>
      </c>
      <c r="O58">
        <v>0</v>
      </c>
      <c r="P58">
        <v>38.085327783558796</v>
      </c>
      <c r="Q58">
        <v>0</v>
      </c>
      <c r="R58">
        <v>6.5022398134511548</v>
      </c>
      <c r="S58">
        <v>8.0945759368836292</v>
      </c>
      <c r="T58">
        <v>0</v>
      </c>
      <c r="U58">
        <v>21.409195672247542</v>
      </c>
      <c r="V58">
        <v>5.5648386983944951</v>
      </c>
      <c r="W58">
        <v>10.677630010791368</v>
      </c>
      <c r="X58">
        <v>30.174107913669058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2.4317999999999995</v>
      </c>
      <c r="AE58">
        <v>0</v>
      </c>
      <c r="AF58">
        <v>0</v>
      </c>
      <c r="AG58">
        <v>12.909142080000001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0.65024826600000007</v>
      </c>
      <c r="AO58">
        <v>0.81179280000000009</v>
      </c>
      <c r="AP58">
        <v>1.7685485999999999</v>
      </c>
      <c r="AQ58">
        <v>0</v>
      </c>
      <c r="AR58">
        <v>8.4676799999999997</v>
      </c>
      <c r="AS58">
        <v>6.1906104000000006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8.5851214082936362</v>
      </c>
      <c r="BB58">
        <f t="shared" si="0"/>
        <v>211.54619556955956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14.108857142857145</v>
      </c>
      <c r="N59">
        <v>36.245137500000006</v>
      </c>
      <c r="O59">
        <v>0</v>
      </c>
      <c r="P59">
        <v>38.085327783558796</v>
      </c>
      <c r="Q59">
        <v>0</v>
      </c>
      <c r="R59">
        <v>6.5022398134511548</v>
      </c>
      <c r="S59">
        <v>8.0945759368836292</v>
      </c>
      <c r="T59">
        <v>0</v>
      </c>
      <c r="U59">
        <v>21.409195672247542</v>
      </c>
      <c r="V59">
        <v>5.5648386983944951</v>
      </c>
      <c r="W59">
        <v>10.677630010791368</v>
      </c>
      <c r="X59">
        <v>30.174107913669058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0</v>
      </c>
      <c r="AF59">
        <v>0</v>
      </c>
      <c r="AG59">
        <v>12.909142080000001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0.65024826600000007</v>
      </c>
      <c r="AO59">
        <v>0.81179280000000009</v>
      </c>
      <c r="AP59">
        <v>1.7685485999999999</v>
      </c>
      <c r="AQ59">
        <v>0</v>
      </c>
      <c r="AR59">
        <v>6.0967295999999997</v>
      </c>
      <c r="AS59">
        <v>6.1906104000000006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8.5068803426936359</v>
      </c>
      <c r="BB59">
        <f t="shared" si="0"/>
        <v>209.61825623515955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14.108857142857145</v>
      </c>
      <c r="N60">
        <v>36.245137500000006</v>
      </c>
      <c r="O60">
        <v>0</v>
      </c>
      <c r="P60">
        <v>38.085327783558796</v>
      </c>
      <c r="Q60">
        <v>0</v>
      </c>
      <c r="R60">
        <v>6.5022398134511548</v>
      </c>
      <c r="S60">
        <v>8.0945759368836292</v>
      </c>
      <c r="T60">
        <v>0</v>
      </c>
      <c r="U60">
        <v>21.409195672247542</v>
      </c>
      <c r="V60">
        <v>5.5648386983944951</v>
      </c>
      <c r="W60">
        <v>10.677630010791368</v>
      </c>
      <c r="X60">
        <v>30.174107913669058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0</v>
      </c>
      <c r="AF60">
        <v>0</v>
      </c>
      <c r="AG60">
        <v>12.909142080000001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0.65024826600000007</v>
      </c>
      <c r="AO60">
        <v>0.81179280000000009</v>
      </c>
      <c r="AP60">
        <v>1.7685485999999999</v>
      </c>
      <c r="AQ60">
        <v>0</v>
      </c>
      <c r="AR60">
        <v>6.0967295999999997</v>
      </c>
      <c r="AS60">
        <v>6.1906104000000006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8.5068803426936359</v>
      </c>
      <c r="BB60">
        <f t="shared" si="0"/>
        <v>209.61825623515955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14.108857142857145</v>
      </c>
      <c r="N61">
        <v>36.245137500000006</v>
      </c>
      <c r="O61">
        <v>0</v>
      </c>
      <c r="P61">
        <v>38.085327783558796</v>
      </c>
      <c r="Q61">
        <v>0</v>
      </c>
      <c r="R61">
        <v>6.5022398134511548</v>
      </c>
      <c r="S61">
        <v>8.0945759368836292</v>
      </c>
      <c r="T61">
        <v>0</v>
      </c>
      <c r="U61">
        <v>21.409195672247542</v>
      </c>
      <c r="V61">
        <v>5.5648386983944951</v>
      </c>
      <c r="W61">
        <v>10.677630010791368</v>
      </c>
      <c r="X61">
        <v>30.174107913669058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0</v>
      </c>
      <c r="AF61">
        <v>0</v>
      </c>
      <c r="AG61">
        <v>12.909142080000001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0.65024826600000007</v>
      </c>
      <c r="AO61">
        <v>0.81179280000000009</v>
      </c>
      <c r="AP61">
        <v>1.7685485999999999</v>
      </c>
      <c r="AQ61">
        <v>0</v>
      </c>
      <c r="AR61">
        <v>3.3870719999999994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8.3496978054936353</v>
      </c>
      <c r="BB61">
        <f t="shared" si="0"/>
        <v>205.74511762035957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1.0604921383589085E-4</v>
      </c>
      <c r="L62">
        <v>0</v>
      </c>
      <c r="M62">
        <v>14.108857142857145</v>
      </c>
      <c r="N62">
        <v>36.245137500000006</v>
      </c>
      <c r="O62">
        <v>0</v>
      </c>
      <c r="P62">
        <v>38.085327783558796</v>
      </c>
      <c r="Q62">
        <v>0</v>
      </c>
      <c r="R62">
        <v>6.5022398134511548</v>
      </c>
      <c r="S62">
        <v>8.0945759368836292</v>
      </c>
      <c r="T62">
        <v>0</v>
      </c>
      <c r="U62">
        <v>21.409195672247542</v>
      </c>
      <c r="V62">
        <v>5.5648386983944951</v>
      </c>
      <c r="W62">
        <v>10.677630010791368</v>
      </c>
      <c r="X62">
        <v>30.174107913669058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0</v>
      </c>
      <c r="AF62">
        <v>0</v>
      </c>
      <c r="AG62">
        <v>12.909142080000001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0.65024826600000007</v>
      </c>
      <c r="AO62">
        <v>0.81179280000000009</v>
      </c>
      <c r="AP62">
        <v>1.7685485999999999</v>
      </c>
      <c r="AQ62">
        <v>0</v>
      </c>
      <c r="AR62">
        <v>3.3870719999999994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8.3497019414129721</v>
      </c>
      <c r="BB62">
        <f t="shared" si="0"/>
        <v>205.74521953365405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2.3927303440347415E-4</v>
      </c>
      <c r="L63">
        <v>0</v>
      </c>
      <c r="M63">
        <v>14.108857142857145</v>
      </c>
      <c r="N63">
        <v>36.245137500000006</v>
      </c>
      <c r="O63">
        <v>0</v>
      </c>
      <c r="P63">
        <v>38.085327783558796</v>
      </c>
      <c r="Q63">
        <v>0</v>
      </c>
      <c r="R63">
        <v>6.5022398134511548</v>
      </c>
      <c r="S63">
        <v>8.0945759368836292</v>
      </c>
      <c r="T63">
        <v>0</v>
      </c>
      <c r="U63">
        <v>21.409195672247542</v>
      </c>
      <c r="V63">
        <v>3.8291699365609353</v>
      </c>
      <c r="W63">
        <v>10.677630010791368</v>
      </c>
      <c r="X63">
        <v>30.174107913669058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2.7965699999999996</v>
      </c>
      <c r="AE63">
        <v>0</v>
      </c>
      <c r="AF63">
        <v>0</v>
      </c>
      <c r="AG63">
        <v>12.909142080000001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0.65024826600000007</v>
      </c>
      <c r="AO63">
        <v>0.81179280000000009</v>
      </c>
      <c r="AP63">
        <v>1.7685485999999999</v>
      </c>
      <c r="AQ63">
        <v>0</v>
      </c>
      <c r="AR63">
        <v>3.3870719999999994</v>
      </c>
      <c r="AS63">
        <v>3.2191174079999998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8.2176338051739997</v>
      </c>
      <c r="BB63">
        <f t="shared" si="0"/>
        <v>202.49092269188003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14.108857142857145</v>
      </c>
      <c r="N64">
        <v>36.245137500000006</v>
      </c>
      <c r="O64">
        <v>0</v>
      </c>
      <c r="P64">
        <v>38.085327783558796</v>
      </c>
      <c r="Q64">
        <v>0</v>
      </c>
      <c r="R64">
        <v>6.5022398134511548</v>
      </c>
      <c r="S64">
        <v>8.0945759368836292</v>
      </c>
      <c r="T64">
        <v>0</v>
      </c>
      <c r="U64">
        <v>21.409195672247542</v>
      </c>
      <c r="V64">
        <v>3.8291699365609353</v>
      </c>
      <c r="W64">
        <v>10.677630010791368</v>
      </c>
      <c r="X64">
        <v>30.174107913669058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2.7965699999999996</v>
      </c>
      <c r="AE64">
        <v>0</v>
      </c>
      <c r="AF64">
        <v>0</v>
      </c>
      <c r="AG64">
        <v>12.909142080000001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0.65024826600000007</v>
      </c>
      <c r="AO64">
        <v>0.81179280000000009</v>
      </c>
      <c r="AP64">
        <v>1.7685485999999999</v>
      </c>
      <c r="AQ64">
        <v>0</v>
      </c>
      <c r="AR64">
        <v>3.3870719999999994</v>
      </c>
      <c r="AS64">
        <v>3.2191174079999998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8.2176244735256567</v>
      </c>
      <c r="BB64">
        <f t="shared" si="0"/>
        <v>202.49069275049396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14.108857142857145</v>
      </c>
      <c r="N65">
        <v>36.245137500000006</v>
      </c>
      <c r="O65">
        <v>0</v>
      </c>
      <c r="P65">
        <v>38.085327783558796</v>
      </c>
      <c r="Q65">
        <v>0</v>
      </c>
      <c r="R65">
        <v>6.5022398134511548</v>
      </c>
      <c r="S65">
        <v>8.0945759368836292</v>
      </c>
      <c r="T65">
        <v>0</v>
      </c>
      <c r="U65">
        <v>21.409195672247542</v>
      </c>
      <c r="V65">
        <v>3.7839426969696968</v>
      </c>
      <c r="W65">
        <v>10.677630010791368</v>
      </c>
      <c r="X65">
        <v>30.174107913669058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2.7965699999999996</v>
      </c>
      <c r="AE65">
        <v>0</v>
      </c>
      <c r="AF65">
        <v>0</v>
      </c>
      <c r="AG65">
        <v>12.909142080000001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0.65024826600000007</v>
      </c>
      <c r="AO65">
        <v>0.81179280000000009</v>
      </c>
      <c r="AP65">
        <v>1.7685485999999999</v>
      </c>
      <c r="AQ65">
        <v>0</v>
      </c>
      <c r="AR65">
        <v>3.3870719999999994</v>
      </c>
      <c r="AS65">
        <v>3.2191174079999998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8.2158606288799767</v>
      </c>
      <c r="BB65">
        <f t="shared" si="0"/>
        <v>202.44722935554842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1.5380571166430802E-4</v>
      </c>
      <c r="L66">
        <v>0</v>
      </c>
      <c r="M66">
        <v>14.108857142857145</v>
      </c>
      <c r="N66">
        <v>36.245137500000006</v>
      </c>
      <c r="O66">
        <v>0</v>
      </c>
      <c r="P66">
        <v>38.085327783558796</v>
      </c>
      <c r="Q66">
        <v>0</v>
      </c>
      <c r="R66">
        <v>6.5022398134511548</v>
      </c>
      <c r="S66">
        <v>8.0945759368836292</v>
      </c>
      <c r="T66">
        <v>0</v>
      </c>
      <c r="U66">
        <v>21.409195672247542</v>
      </c>
      <c r="V66">
        <v>3.7839426969696968</v>
      </c>
      <c r="W66">
        <v>10.677630010791368</v>
      </c>
      <c r="X66">
        <v>30.174107913669058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2.7965699999999996</v>
      </c>
      <c r="AE66">
        <v>0</v>
      </c>
      <c r="AF66">
        <v>0</v>
      </c>
      <c r="AG66">
        <v>12.909142080000001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0.65024826600000007</v>
      </c>
      <c r="AO66">
        <v>0.81179280000000009</v>
      </c>
      <c r="AP66">
        <v>1.7685485999999999</v>
      </c>
      <c r="AQ66">
        <v>0</v>
      </c>
      <c r="AR66">
        <v>3.3870719999999994</v>
      </c>
      <c r="AS66">
        <v>3.2191174079999998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8.2158666273027343</v>
      </c>
      <c r="BB66">
        <f t="shared" si="0"/>
        <v>202.44737716283731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14.108857142857145</v>
      </c>
      <c r="N67">
        <v>36.245137500000006</v>
      </c>
      <c r="O67">
        <v>0</v>
      </c>
      <c r="P67">
        <v>39.864724309425711</v>
      </c>
      <c r="Q67">
        <v>0</v>
      </c>
      <c r="R67">
        <v>6.5022398134511548</v>
      </c>
      <c r="S67">
        <v>8.0945759368836292</v>
      </c>
      <c r="T67">
        <v>0</v>
      </c>
      <c r="U67">
        <v>21.409195672247542</v>
      </c>
      <c r="V67">
        <v>3.710169118556701</v>
      </c>
      <c r="W67">
        <v>10.677630010791368</v>
      </c>
      <c r="X67">
        <v>30.174107913669058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2.7965699999999996</v>
      </c>
      <c r="AE67">
        <v>4.7236487999999994</v>
      </c>
      <c r="AF67">
        <v>2.7225252000000002</v>
      </c>
      <c r="AG67">
        <v>12.909142080000001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0.65024826600000007</v>
      </c>
      <c r="AO67">
        <v>0.81179280000000009</v>
      </c>
      <c r="AP67">
        <v>1.7685485999999999</v>
      </c>
      <c r="AQ67">
        <v>0</v>
      </c>
      <c r="AR67">
        <v>2.7096576000000003</v>
      </c>
      <c r="AS67">
        <v>3.2191174079999998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8.5463616068743384</v>
      </c>
      <c r="BB67">
        <f t="shared" si="0"/>
        <v>210.59111092500802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14.108857142857145</v>
      </c>
      <c r="N68">
        <v>36.245137500000006</v>
      </c>
      <c r="O68">
        <v>0</v>
      </c>
      <c r="P68">
        <v>39.864724309425711</v>
      </c>
      <c r="Q68">
        <v>0</v>
      </c>
      <c r="R68">
        <v>6.5022398134511548</v>
      </c>
      <c r="S68">
        <v>8.0945759368836292</v>
      </c>
      <c r="T68">
        <v>0</v>
      </c>
      <c r="U68">
        <v>21.409195672247542</v>
      </c>
      <c r="V68">
        <v>3.710169118556701</v>
      </c>
      <c r="W68">
        <v>10.677630010791368</v>
      </c>
      <c r="X68">
        <v>30.174107913669058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4.7236487999999994</v>
      </c>
      <c r="AF68">
        <v>2.7225252000000002</v>
      </c>
      <c r="AG68">
        <v>12.909142080000001</v>
      </c>
      <c r="AH68">
        <v>6.392837000000001</v>
      </c>
      <c r="AI68">
        <v>0</v>
      </c>
      <c r="AJ68">
        <v>0</v>
      </c>
      <c r="AK68">
        <v>16.039584359999999</v>
      </c>
      <c r="AL68">
        <v>0</v>
      </c>
      <c r="AM68">
        <v>3.2316024400000001</v>
      </c>
      <c r="AN68">
        <v>0.65024826600000007</v>
      </c>
      <c r="AO68">
        <v>0.81179280000000009</v>
      </c>
      <c r="AP68">
        <v>1.7685485999999999</v>
      </c>
      <c r="AQ68">
        <v>4.1175030000000001</v>
      </c>
      <c r="AR68">
        <v>2.7096576000000003</v>
      </c>
      <c r="AS68">
        <v>3.2191174079999998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9.0822972420743397</v>
      </c>
      <c r="BB68">
        <f t="shared" ref="BB68:BB99" si="1">SUM(B68:AZ68)-BA68</f>
        <v>223.79711772980804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14.108857142857145</v>
      </c>
      <c r="N69">
        <v>36.245137500000006</v>
      </c>
      <c r="O69">
        <v>0</v>
      </c>
      <c r="P69">
        <v>39.864724309425711</v>
      </c>
      <c r="Q69">
        <v>0</v>
      </c>
      <c r="R69">
        <v>6.5022398134511548</v>
      </c>
      <c r="S69">
        <v>8.0945759368836292</v>
      </c>
      <c r="T69">
        <v>0</v>
      </c>
      <c r="U69">
        <v>21.409195672247542</v>
      </c>
      <c r="V69">
        <v>3.5754179607843133</v>
      </c>
      <c r="W69">
        <v>10.677630010791368</v>
      </c>
      <c r="X69">
        <v>30.174107913669058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5.5931399999999991</v>
      </c>
      <c r="AE69">
        <v>4.7236487999999994</v>
      </c>
      <c r="AF69">
        <v>2.7225252000000002</v>
      </c>
      <c r="AG69">
        <v>12.909142080000001</v>
      </c>
      <c r="AH69">
        <v>7.1774124500000012</v>
      </c>
      <c r="AI69">
        <v>0</v>
      </c>
      <c r="AJ69">
        <v>0</v>
      </c>
      <c r="AK69">
        <v>16.039584359999999</v>
      </c>
      <c r="AL69">
        <v>0</v>
      </c>
      <c r="AM69">
        <v>3.2316024400000001</v>
      </c>
      <c r="AN69">
        <v>0.65024826600000007</v>
      </c>
      <c r="AO69">
        <v>0.81179280000000009</v>
      </c>
      <c r="AP69">
        <v>1.7685485999999999</v>
      </c>
      <c r="AQ69">
        <v>4.7747569999999993</v>
      </c>
      <c r="AR69">
        <v>2.7096576000000003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9.3207569995637876</v>
      </c>
      <c r="BB69">
        <f t="shared" si="1"/>
        <v>229.67301210454613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14.108857142857145</v>
      </c>
      <c r="N70">
        <v>36.245137500000006</v>
      </c>
      <c r="O70">
        <v>0</v>
      </c>
      <c r="P70">
        <v>39.864724309425711</v>
      </c>
      <c r="Q70">
        <v>0</v>
      </c>
      <c r="R70">
        <v>6.5022398134511548</v>
      </c>
      <c r="S70">
        <v>8.0945759368836292</v>
      </c>
      <c r="T70">
        <v>0</v>
      </c>
      <c r="U70">
        <v>21.409195672247542</v>
      </c>
      <c r="V70">
        <v>3.5900104748562947</v>
      </c>
      <c r="W70">
        <v>10.677630010791368</v>
      </c>
      <c r="X70">
        <v>30.174107913669058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5.5931399999999991</v>
      </c>
      <c r="AE70">
        <v>4.7236487999999994</v>
      </c>
      <c r="AF70">
        <v>2.7225252000000002</v>
      </c>
      <c r="AG70">
        <v>12.909142080000001</v>
      </c>
      <c r="AH70">
        <v>7.1774124500000012</v>
      </c>
      <c r="AI70">
        <v>0</v>
      </c>
      <c r="AJ70">
        <v>0</v>
      </c>
      <c r="AK70">
        <v>16.039584359999999</v>
      </c>
      <c r="AL70">
        <v>0</v>
      </c>
      <c r="AM70">
        <v>4.8302229887999992</v>
      </c>
      <c r="AN70">
        <v>0.65024826600000007</v>
      </c>
      <c r="AO70">
        <v>0.81179280000000009</v>
      </c>
      <c r="AP70">
        <v>1.7685485999999999</v>
      </c>
      <c r="AQ70">
        <v>9.5495139999999985</v>
      </c>
      <c r="AR70">
        <v>2.7096576000000003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9.5698877966553724</v>
      </c>
      <c r="BB70">
        <f t="shared" si="1"/>
        <v>235.81185137032654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14.108857142857145</v>
      </c>
      <c r="N71">
        <v>36.245137500000006</v>
      </c>
      <c r="O71">
        <v>0</v>
      </c>
      <c r="P71">
        <v>39.864724309425711</v>
      </c>
      <c r="Q71">
        <v>0</v>
      </c>
      <c r="R71">
        <v>6.5022398134511548</v>
      </c>
      <c r="S71">
        <v>8.0945759368836292</v>
      </c>
      <c r="T71">
        <v>0</v>
      </c>
      <c r="U71">
        <v>21.409195672247542</v>
      </c>
      <c r="V71">
        <v>3.5900104748562947</v>
      </c>
      <c r="W71">
        <v>10.677630010791368</v>
      </c>
      <c r="X71">
        <v>30.174107913669058</v>
      </c>
      <c r="Y71">
        <v>0</v>
      </c>
      <c r="Z71">
        <v>2.01070584</v>
      </c>
      <c r="AA71">
        <v>0</v>
      </c>
      <c r="AB71">
        <v>0</v>
      </c>
      <c r="AC71">
        <v>0</v>
      </c>
      <c r="AD71">
        <v>5.5931399999999991</v>
      </c>
      <c r="AE71">
        <v>9.4472975999999989</v>
      </c>
      <c r="AF71">
        <v>2.7225252000000002</v>
      </c>
      <c r="AG71">
        <v>12.909142080000001</v>
      </c>
      <c r="AH71">
        <v>14.354824900000002</v>
      </c>
      <c r="AI71">
        <v>0.78127880000000005</v>
      </c>
      <c r="AJ71">
        <v>0</v>
      </c>
      <c r="AK71">
        <v>16.039584359999999</v>
      </c>
      <c r="AL71">
        <v>0</v>
      </c>
      <c r="AM71">
        <v>4.8302229887999992</v>
      </c>
      <c r="AN71">
        <v>0.65024826600000007</v>
      </c>
      <c r="AO71">
        <v>0.81179280000000009</v>
      </c>
      <c r="AP71">
        <v>1.7685485999999999</v>
      </c>
      <c r="AQ71">
        <v>9.5495139999999985</v>
      </c>
      <c r="AR71">
        <v>3.3870719999999994</v>
      </c>
      <c r="AS71">
        <v>3.2191174079999998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10.090918190155371</v>
      </c>
      <c r="BB71">
        <f t="shared" si="1"/>
        <v>248.65057542682655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14.108857142857145</v>
      </c>
      <c r="N72">
        <v>36.245137500000006</v>
      </c>
      <c r="O72">
        <v>0</v>
      </c>
      <c r="P72">
        <v>39.864724309425711</v>
      </c>
      <c r="Q72">
        <v>0</v>
      </c>
      <c r="R72">
        <v>6.5022398134511548</v>
      </c>
      <c r="S72">
        <v>8.0945759368836292</v>
      </c>
      <c r="T72">
        <v>0</v>
      </c>
      <c r="U72">
        <v>21.409195672247542</v>
      </c>
      <c r="V72">
        <v>3.5900104748562947</v>
      </c>
      <c r="W72">
        <v>10.677630010791368</v>
      </c>
      <c r="X72">
        <v>30.174107913669058</v>
      </c>
      <c r="Y72">
        <v>0</v>
      </c>
      <c r="Z72">
        <v>2.01070584</v>
      </c>
      <c r="AA72">
        <v>0</v>
      </c>
      <c r="AB72">
        <v>0</v>
      </c>
      <c r="AC72">
        <v>0</v>
      </c>
      <c r="AD72">
        <v>5.5931399999999991</v>
      </c>
      <c r="AE72">
        <v>9.4472975999999989</v>
      </c>
      <c r="AF72">
        <v>2.7225252000000002</v>
      </c>
      <c r="AG72">
        <v>12.909142080000001</v>
      </c>
      <c r="AH72">
        <v>21.532237350000006</v>
      </c>
      <c r="AI72">
        <v>1.5625576000000001</v>
      </c>
      <c r="AJ72">
        <v>0</v>
      </c>
      <c r="AK72">
        <v>16.039584359999999</v>
      </c>
      <c r="AL72">
        <v>0</v>
      </c>
      <c r="AM72">
        <v>4.8302229887999992</v>
      </c>
      <c r="AN72">
        <v>0.65024826600000007</v>
      </c>
      <c r="AO72">
        <v>0.81179280000000009</v>
      </c>
      <c r="AP72">
        <v>1.7685485999999999</v>
      </c>
      <c r="AQ72">
        <v>9.5495139999999985</v>
      </c>
      <c r="AR72">
        <v>3.3870719999999994</v>
      </c>
      <c r="AS72">
        <v>3.2191174079999998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10.401307118855375</v>
      </c>
      <c r="BB72">
        <f t="shared" si="1"/>
        <v>256.29887774812653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14.053432587606416</v>
      </c>
      <c r="N73">
        <v>36.245137500000006</v>
      </c>
      <c r="O73">
        <v>0</v>
      </c>
      <c r="P73">
        <v>39.864724309425711</v>
      </c>
      <c r="Q73">
        <v>0</v>
      </c>
      <c r="R73">
        <v>6.5022398134511548</v>
      </c>
      <c r="S73">
        <v>8.0945759368836292</v>
      </c>
      <c r="T73">
        <v>0</v>
      </c>
      <c r="U73">
        <v>21.409195672247542</v>
      </c>
      <c r="V73">
        <v>3.5900104748562947</v>
      </c>
      <c r="W73">
        <v>10.677630010791368</v>
      </c>
      <c r="X73">
        <v>30.174107913669058</v>
      </c>
      <c r="Y73">
        <v>0</v>
      </c>
      <c r="Z73">
        <v>2.01070584</v>
      </c>
      <c r="AA73">
        <v>4.2899843999999998</v>
      </c>
      <c r="AB73">
        <v>0</v>
      </c>
      <c r="AC73">
        <v>2.9697708320000005</v>
      </c>
      <c r="AD73">
        <v>5.5931399999999991</v>
      </c>
      <c r="AE73">
        <v>9.4472975999999989</v>
      </c>
      <c r="AF73">
        <v>2.7225252000000002</v>
      </c>
      <c r="AG73">
        <v>12.909142080000001</v>
      </c>
      <c r="AH73">
        <v>28.709649800000005</v>
      </c>
      <c r="AI73">
        <v>10.156624400000004</v>
      </c>
      <c r="AJ73">
        <v>0</v>
      </c>
      <c r="AK73">
        <v>16.039584359999999</v>
      </c>
      <c r="AL73">
        <v>0</v>
      </c>
      <c r="AM73">
        <v>4.8302229887999992</v>
      </c>
      <c r="AN73">
        <v>0.65024826600000007</v>
      </c>
      <c r="AO73">
        <v>0.81179280000000009</v>
      </c>
      <c r="AP73">
        <v>1.7685485999999999</v>
      </c>
      <c r="AQ73">
        <v>14.324270999999998</v>
      </c>
      <c r="AR73">
        <v>3.3870719999999994</v>
      </c>
      <c r="AS73">
        <v>3.2191174079999998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11.483579270900595</v>
      </c>
      <c r="BB73">
        <f t="shared" si="1"/>
        <v>282.96717252283054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14.053432587606416</v>
      </c>
      <c r="N74">
        <v>36.245137500000006</v>
      </c>
      <c r="O74">
        <v>0</v>
      </c>
      <c r="P74">
        <v>39.864724309425711</v>
      </c>
      <c r="Q74">
        <v>0</v>
      </c>
      <c r="R74">
        <v>6.5022398134511548</v>
      </c>
      <c r="S74">
        <v>8.0945759368836292</v>
      </c>
      <c r="T74">
        <v>0</v>
      </c>
      <c r="U74">
        <v>21.409195672247542</v>
      </c>
      <c r="V74">
        <v>3.5900104748562947</v>
      </c>
      <c r="W74">
        <v>10.677630010791368</v>
      </c>
      <c r="X74">
        <v>30.174107913669058</v>
      </c>
      <c r="Y74">
        <v>0</v>
      </c>
      <c r="Z74">
        <v>2.01070584</v>
      </c>
      <c r="AA74">
        <v>4.2899843999999998</v>
      </c>
      <c r="AB74">
        <v>4.0076610000000006</v>
      </c>
      <c r="AC74">
        <v>5.9395416640000009</v>
      </c>
      <c r="AD74">
        <v>5.5931399999999991</v>
      </c>
      <c r="AE74">
        <v>9.4472975999999989</v>
      </c>
      <c r="AF74">
        <v>2.7225252000000002</v>
      </c>
      <c r="AG74">
        <v>12.909142080000001</v>
      </c>
      <c r="AH74">
        <v>30.1044506</v>
      </c>
      <c r="AI74">
        <v>10.156624400000004</v>
      </c>
      <c r="AJ74">
        <v>0</v>
      </c>
      <c r="AK74">
        <v>16.039584359999999</v>
      </c>
      <c r="AL74">
        <v>0</v>
      </c>
      <c r="AM74">
        <v>4.8302229887999992</v>
      </c>
      <c r="AN74">
        <v>0.65024826600000007</v>
      </c>
      <c r="AO74">
        <v>0.81179280000000009</v>
      </c>
      <c r="AP74">
        <v>1.7685485999999999</v>
      </c>
      <c r="AQ74">
        <v>14.324270999999998</v>
      </c>
      <c r="AR74">
        <v>3.3870719999999994</v>
      </c>
      <c r="AS74">
        <v>3.2191174079999998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11.810096595800591</v>
      </c>
      <c r="BB74">
        <f t="shared" si="1"/>
        <v>291.01288782993061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14.108857142857145</v>
      </c>
      <c r="N75">
        <v>36.245137500000006</v>
      </c>
      <c r="O75">
        <v>0</v>
      </c>
      <c r="P75">
        <v>36.815816729741137</v>
      </c>
      <c r="Q75">
        <v>0</v>
      </c>
      <c r="R75">
        <v>6.5022398134511548</v>
      </c>
      <c r="S75">
        <v>8.0945759368836292</v>
      </c>
      <c r="T75">
        <v>0</v>
      </c>
      <c r="U75">
        <v>21.409195672247542</v>
      </c>
      <c r="V75">
        <v>3.5900104748562947</v>
      </c>
      <c r="W75">
        <v>10.677630010791368</v>
      </c>
      <c r="X75">
        <v>30.174107913669058</v>
      </c>
      <c r="Y75">
        <v>0</v>
      </c>
      <c r="Z75">
        <v>2.01070584</v>
      </c>
      <c r="AA75">
        <v>8.6042060000000014</v>
      </c>
      <c r="AB75">
        <v>8.0562165000000014</v>
      </c>
      <c r="AC75">
        <v>8.9093124960000001</v>
      </c>
      <c r="AD75">
        <v>5.5931399999999991</v>
      </c>
      <c r="AE75">
        <v>9.4472975999999989</v>
      </c>
      <c r="AF75">
        <v>2.7225252000000002</v>
      </c>
      <c r="AG75">
        <v>12.909142080000001</v>
      </c>
      <c r="AH75">
        <v>35.887062250000007</v>
      </c>
      <c r="AI75">
        <v>10.156624400000004</v>
      </c>
      <c r="AJ75">
        <v>0</v>
      </c>
      <c r="AK75">
        <v>16.039584359999999</v>
      </c>
      <c r="AL75">
        <v>0</v>
      </c>
      <c r="AM75">
        <v>4.8302229887999992</v>
      </c>
      <c r="AN75">
        <v>0.65024826600000007</v>
      </c>
      <c r="AO75">
        <v>0.81179280000000009</v>
      </c>
      <c r="AP75">
        <v>1.7685485999999999</v>
      </c>
      <c r="AQ75">
        <v>19.099027999999997</v>
      </c>
      <c r="AR75">
        <v>5.0806079999999989</v>
      </c>
      <c r="AS75">
        <v>3.2191174079999998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12.613105086770801</v>
      </c>
      <c r="BB75">
        <f t="shared" si="1"/>
        <v>310.7998488965265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14.108857142857145</v>
      </c>
      <c r="N76">
        <v>36.245137500000006</v>
      </c>
      <c r="O76">
        <v>0</v>
      </c>
      <c r="P76">
        <v>36.815816729741137</v>
      </c>
      <c r="Q76">
        <v>0</v>
      </c>
      <c r="R76">
        <v>6.5022398134511548</v>
      </c>
      <c r="S76">
        <v>8.0945759368836292</v>
      </c>
      <c r="T76">
        <v>0</v>
      </c>
      <c r="U76">
        <v>21.409195672247542</v>
      </c>
      <c r="V76">
        <v>3.5900104748562947</v>
      </c>
      <c r="W76">
        <v>10.677630010791368</v>
      </c>
      <c r="X76">
        <v>30.174107913669058</v>
      </c>
      <c r="Y76">
        <v>0</v>
      </c>
      <c r="Z76">
        <v>4.0214116799999999</v>
      </c>
      <c r="AA76">
        <v>12.931030943999998</v>
      </c>
      <c r="AB76">
        <v>12.1211298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12.909142080000001</v>
      </c>
      <c r="AH76">
        <v>43.064474700000012</v>
      </c>
      <c r="AI76">
        <v>10.156624400000004</v>
      </c>
      <c r="AJ76">
        <v>0</v>
      </c>
      <c r="AK76">
        <v>16.039584359999999</v>
      </c>
      <c r="AL76">
        <v>0</v>
      </c>
      <c r="AM76">
        <v>4.8302229887999992</v>
      </c>
      <c r="AN76">
        <v>0.65024826600000007</v>
      </c>
      <c r="AO76">
        <v>0.81179280000000009</v>
      </c>
      <c r="AP76">
        <v>1.7685485999999999</v>
      </c>
      <c r="AQ76">
        <v>19.099027999999997</v>
      </c>
      <c r="AR76">
        <v>5.0806079999999989</v>
      </c>
      <c r="AS76">
        <v>3.2191174079999998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13.651586176870797</v>
      </c>
      <c r="BB76">
        <f t="shared" si="1"/>
        <v>336.38909383722648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14.108857142857145</v>
      </c>
      <c r="N77">
        <v>36.245137500000006</v>
      </c>
      <c r="O77">
        <v>0</v>
      </c>
      <c r="P77">
        <v>36.815816729741137</v>
      </c>
      <c r="Q77">
        <v>0</v>
      </c>
      <c r="R77">
        <v>6.5022398134511548</v>
      </c>
      <c r="S77">
        <v>8.0945759368836292</v>
      </c>
      <c r="T77">
        <v>0</v>
      </c>
      <c r="U77">
        <v>21.409195672247542</v>
      </c>
      <c r="V77">
        <v>3.5900104748562947</v>
      </c>
      <c r="W77">
        <v>10.677630010791368</v>
      </c>
      <c r="X77">
        <v>30.174107913669058</v>
      </c>
      <c r="Y77">
        <v>0</v>
      </c>
      <c r="Z77">
        <v>4.0214116799999999</v>
      </c>
      <c r="AA77">
        <v>12.931030943999998</v>
      </c>
      <c r="AB77">
        <v>12.1211298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12.909142080000001</v>
      </c>
      <c r="AH77">
        <v>43.064474700000012</v>
      </c>
      <c r="AI77">
        <v>10.156624400000004</v>
      </c>
      <c r="AJ77">
        <v>0</v>
      </c>
      <c r="AK77">
        <v>16.039584359999999</v>
      </c>
      <c r="AL77">
        <v>0</v>
      </c>
      <c r="AM77">
        <v>4.8302229887999992</v>
      </c>
      <c r="AN77">
        <v>0.65024826600000007</v>
      </c>
      <c r="AO77">
        <v>0.81179280000000009</v>
      </c>
      <c r="AP77">
        <v>1.7685485999999999</v>
      </c>
      <c r="AQ77">
        <v>19.099027999999997</v>
      </c>
      <c r="AR77">
        <v>6.7741439999999988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13.717634080870798</v>
      </c>
      <c r="BB77">
        <f t="shared" si="1"/>
        <v>338.01658193322646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14.108857142857145</v>
      </c>
      <c r="N78">
        <v>36.245137500000006</v>
      </c>
      <c r="O78">
        <v>0</v>
      </c>
      <c r="P78">
        <v>36.815816729741137</v>
      </c>
      <c r="Q78">
        <v>0</v>
      </c>
      <c r="R78">
        <v>6.5022398134511548</v>
      </c>
      <c r="S78">
        <v>8.0945759368836292</v>
      </c>
      <c r="T78">
        <v>0</v>
      </c>
      <c r="U78">
        <v>21.409195672247542</v>
      </c>
      <c r="V78">
        <v>3.5900104748562947</v>
      </c>
      <c r="W78">
        <v>10.677630010791368</v>
      </c>
      <c r="X78">
        <v>30.174107913669058</v>
      </c>
      <c r="Y78">
        <v>0</v>
      </c>
      <c r="Z78">
        <v>4.0214116799999999</v>
      </c>
      <c r="AA78">
        <v>12.931030943999998</v>
      </c>
      <c r="AB78">
        <v>12.1211298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12.909142080000001</v>
      </c>
      <c r="AH78">
        <v>43.064474700000012</v>
      </c>
      <c r="AI78">
        <v>10.156624400000004</v>
      </c>
      <c r="AJ78">
        <v>0</v>
      </c>
      <c r="AK78">
        <v>16.039584359999999</v>
      </c>
      <c r="AL78">
        <v>0</v>
      </c>
      <c r="AM78">
        <v>4.8302229887999992</v>
      </c>
      <c r="AN78">
        <v>0.65024826600000007</v>
      </c>
      <c r="AO78">
        <v>0.81179280000000009</v>
      </c>
      <c r="AP78">
        <v>1.7685485999999999</v>
      </c>
      <c r="AQ78">
        <v>19.099027999999997</v>
      </c>
      <c r="AR78">
        <v>6.7741439999999988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13.717634080870798</v>
      </c>
      <c r="BB78">
        <f t="shared" si="1"/>
        <v>338.01658193322646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14.108857142857145</v>
      </c>
      <c r="N79">
        <v>36.245137500000006</v>
      </c>
      <c r="O79">
        <v>0</v>
      </c>
      <c r="P79">
        <v>36.815816729741137</v>
      </c>
      <c r="Q79">
        <v>0</v>
      </c>
      <c r="R79">
        <v>6.5022398134511548</v>
      </c>
      <c r="S79">
        <v>8.0945759368836292</v>
      </c>
      <c r="T79">
        <v>0</v>
      </c>
      <c r="U79">
        <v>21.409195672247542</v>
      </c>
      <c r="V79">
        <v>3.5900104748562947</v>
      </c>
      <c r="W79">
        <v>10.677630010791368</v>
      </c>
      <c r="X79">
        <v>30.174107913669058</v>
      </c>
      <c r="Y79">
        <v>0</v>
      </c>
      <c r="Z79">
        <v>4.0214116799999999</v>
      </c>
      <c r="AA79">
        <v>12.931030943999998</v>
      </c>
      <c r="AB79">
        <v>12.1211298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12.909142080000001</v>
      </c>
      <c r="AH79">
        <v>43.064474700000012</v>
      </c>
      <c r="AI79">
        <v>0.97659850000000015</v>
      </c>
      <c r="AJ79">
        <v>0</v>
      </c>
      <c r="AK79">
        <v>16.039584359999999</v>
      </c>
      <c r="AL79">
        <v>0</v>
      </c>
      <c r="AM79">
        <v>4.8302229887999992</v>
      </c>
      <c r="AN79">
        <v>0.65024826600000007</v>
      </c>
      <c r="AO79">
        <v>0.81179280000000009</v>
      </c>
      <c r="AP79">
        <v>1.7685485999999999</v>
      </c>
      <c r="AQ79">
        <v>19.099027999999997</v>
      </c>
      <c r="AR79">
        <v>8.1289727999999997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13.412451244070802</v>
      </c>
      <c r="BB79">
        <f t="shared" si="1"/>
        <v>330.49656767002654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14.108857142857145</v>
      </c>
      <c r="N80">
        <v>36.245137500000006</v>
      </c>
      <c r="O80">
        <v>0</v>
      </c>
      <c r="P80">
        <v>36.815816729741137</v>
      </c>
      <c r="Q80">
        <v>0</v>
      </c>
      <c r="R80">
        <v>6.5022398134511548</v>
      </c>
      <c r="S80">
        <v>8.0945759368836292</v>
      </c>
      <c r="T80">
        <v>0</v>
      </c>
      <c r="U80">
        <v>21.409195672247542</v>
      </c>
      <c r="V80">
        <v>3.5900104748562947</v>
      </c>
      <c r="W80">
        <v>10.677630010791368</v>
      </c>
      <c r="X80">
        <v>30.174107913669058</v>
      </c>
      <c r="Y80">
        <v>0</v>
      </c>
      <c r="Z80">
        <v>4.0214116799999999</v>
      </c>
      <c r="AA80">
        <v>12.931030943999998</v>
      </c>
      <c r="AB80">
        <v>12.1211298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12.909142080000001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4.8302229887999992</v>
      </c>
      <c r="AN80">
        <v>0.65024826600000007</v>
      </c>
      <c r="AO80">
        <v>0.81179280000000009</v>
      </c>
      <c r="AP80">
        <v>1.7685485999999999</v>
      </c>
      <c r="AQ80">
        <v>19.099027999999997</v>
      </c>
      <c r="AR80">
        <v>8.1289727999999997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13.374364052470799</v>
      </c>
      <c r="BB80">
        <f t="shared" si="1"/>
        <v>329.55805636162648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14.108857142857145</v>
      </c>
      <c r="N81">
        <v>36.245137500000006</v>
      </c>
      <c r="O81">
        <v>0</v>
      </c>
      <c r="P81">
        <v>36.815816729741137</v>
      </c>
      <c r="Q81">
        <v>0</v>
      </c>
      <c r="R81">
        <v>6.5022398134511548</v>
      </c>
      <c r="S81">
        <v>8.0945759368836292</v>
      </c>
      <c r="T81">
        <v>0</v>
      </c>
      <c r="U81">
        <v>21.409195672247542</v>
      </c>
      <c r="V81">
        <v>3.710169118556701</v>
      </c>
      <c r="W81">
        <v>10.677630010791368</v>
      </c>
      <c r="X81">
        <v>30.174107913669058</v>
      </c>
      <c r="Y81">
        <v>0</v>
      </c>
      <c r="Z81">
        <v>4.0214116799999999</v>
      </c>
      <c r="AA81">
        <v>12.931030943999998</v>
      </c>
      <c r="AB81">
        <v>12.1211298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12.909142080000001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4.8302229887999992</v>
      </c>
      <c r="AN81">
        <v>0.65024826600000007</v>
      </c>
      <c r="AO81">
        <v>0.81179280000000009</v>
      </c>
      <c r="AP81">
        <v>1.7685485999999999</v>
      </c>
      <c r="AQ81">
        <v>19.099027999999997</v>
      </c>
      <c r="AR81">
        <v>8.1289727999999997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13.379050216789764</v>
      </c>
      <c r="BB81">
        <f t="shared" si="1"/>
        <v>329.67352884100791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14.108857142857145</v>
      </c>
      <c r="N82">
        <v>36.245137500000006</v>
      </c>
      <c r="O82">
        <v>0</v>
      </c>
      <c r="P82">
        <v>36.815816729741137</v>
      </c>
      <c r="Q82">
        <v>0</v>
      </c>
      <c r="R82">
        <v>6.5022398134511548</v>
      </c>
      <c r="S82">
        <v>8.0945759368836292</v>
      </c>
      <c r="T82">
        <v>0</v>
      </c>
      <c r="U82">
        <v>21.409195672247542</v>
      </c>
      <c r="V82">
        <v>3.710169118556701</v>
      </c>
      <c r="W82">
        <v>10.677630010791368</v>
      </c>
      <c r="X82">
        <v>30.174107913669058</v>
      </c>
      <c r="Y82">
        <v>0</v>
      </c>
      <c r="Z82">
        <v>4.0214116799999999</v>
      </c>
      <c r="AA82">
        <v>8.6284431999999995</v>
      </c>
      <c r="AB82">
        <v>8.0562165000000014</v>
      </c>
      <c r="AC82">
        <v>8.9093124960000001</v>
      </c>
      <c r="AD82">
        <v>5.5931399999999991</v>
      </c>
      <c r="AE82">
        <v>15.1676362968</v>
      </c>
      <c r="AF82">
        <v>2.7225252000000002</v>
      </c>
      <c r="AG82">
        <v>12.909142080000001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4.8302229887999992</v>
      </c>
      <c r="AN82">
        <v>0.65024826600000007</v>
      </c>
      <c r="AO82">
        <v>0.81179280000000009</v>
      </c>
      <c r="AP82">
        <v>1.7685485999999999</v>
      </c>
      <c r="AQ82">
        <v>14.30494</v>
      </c>
      <c r="AR82">
        <v>8.1289727999999997</v>
      </c>
      <c r="AS82">
        <v>4.1270735999999992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12.491465826289769</v>
      </c>
      <c r="BB82">
        <f t="shared" si="1"/>
        <v>307.80253712950798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36.245137500000006</v>
      </c>
      <c r="O83">
        <v>0</v>
      </c>
      <c r="P83">
        <v>36.815816729741137</v>
      </c>
      <c r="Q83">
        <v>0</v>
      </c>
      <c r="R83">
        <v>6.5022398134511548</v>
      </c>
      <c r="S83">
        <v>8.0945759368836292</v>
      </c>
      <c r="T83">
        <v>0</v>
      </c>
      <c r="U83">
        <v>21.409195672247542</v>
      </c>
      <c r="V83">
        <v>3.7118768298969065</v>
      </c>
      <c r="W83">
        <v>10.677630010791368</v>
      </c>
      <c r="X83">
        <v>30.174107913669058</v>
      </c>
      <c r="Y83">
        <v>0</v>
      </c>
      <c r="Z83">
        <v>1.9911320000000001</v>
      </c>
      <c r="AA83">
        <v>7.2711600000000001</v>
      </c>
      <c r="AB83">
        <v>8.0562165000000014</v>
      </c>
      <c r="AC83">
        <v>5.9395416640000009</v>
      </c>
      <c r="AD83">
        <v>5.5931399999999991</v>
      </c>
      <c r="AE83">
        <v>15.1676362968</v>
      </c>
      <c r="AF83">
        <v>1.9662682</v>
      </c>
      <c r="AG83">
        <v>12.909142080000001</v>
      </c>
      <c r="AH83">
        <v>28.709649800000005</v>
      </c>
      <c r="AI83">
        <v>0</v>
      </c>
      <c r="AJ83">
        <v>0</v>
      </c>
      <c r="AK83">
        <v>16.039584359999999</v>
      </c>
      <c r="AL83">
        <v>0</v>
      </c>
      <c r="AM83">
        <v>4.8302229887999992</v>
      </c>
      <c r="AN83">
        <v>0.65024826600000007</v>
      </c>
      <c r="AO83">
        <v>0.81179280000000009</v>
      </c>
      <c r="AP83">
        <v>1.7685485999999999</v>
      </c>
      <c r="AQ83">
        <v>9.2788799999999974</v>
      </c>
      <c r="AR83">
        <v>8.1289727999999997</v>
      </c>
      <c r="AS83">
        <v>4.1270735999999992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11.187921418442045</v>
      </c>
      <c r="BB83">
        <f t="shared" si="1"/>
        <v>275.68186894383877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36.245137500000006</v>
      </c>
      <c r="O84">
        <v>0</v>
      </c>
      <c r="P84">
        <v>36.815816729741137</v>
      </c>
      <c r="Q84">
        <v>0</v>
      </c>
      <c r="R84">
        <v>6.5022398134511548</v>
      </c>
      <c r="S84">
        <v>8.0945759368836292</v>
      </c>
      <c r="T84">
        <v>0</v>
      </c>
      <c r="U84">
        <v>21.409195672247542</v>
      </c>
      <c r="V84">
        <v>3.7118768298969065</v>
      </c>
      <c r="W84">
        <v>10.677630010791368</v>
      </c>
      <c r="X84">
        <v>30.174107913669058</v>
      </c>
      <c r="Y84">
        <v>0</v>
      </c>
      <c r="Z84">
        <v>1.9911320000000001</v>
      </c>
      <c r="AA84">
        <v>3.4901567999999998</v>
      </c>
      <c r="AB84">
        <v>4.0076610000000006</v>
      </c>
      <c r="AC84">
        <v>5.9395416640000009</v>
      </c>
      <c r="AD84">
        <v>2.7965699999999996</v>
      </c>
      <c r="AE84">
        <v>9.4472975999999989</v>
      </c>
      <c r="AF84">
        <v>1.9662682</v>
      </c>
      <c r="AG84">
        <v>12.909142080000001</v>
      </c>
      <c r="AH84">
        <v>28.709649800000005</v>
      </c>
      <c r="AI84">
        <v>0</v>
      </c>
      <c r="AJ84">
        <v>0</v>
      </c>
      <c r="AK84">
        <v>16.039584359999999</v>
      </c>
      <c r="AL84">
        <v>0</v>
      </c>
      <c r="AM84">
        <v>4.8302229887999992</v>
      </c>
      <c r="AN84">
        <v>0.65024826600000007</v>
      </c>
      <c r="AO84">
        <v>0.81179280000000009</v>
      </c>
      <c r="AP84">
        <v>1.7685485999999999</v>
      </c>
      <c r="AQ84">
        <v>4.6394399999999987</v>
      </c>
      <c r="AR84">
        <v>8.1289727999999997</v>
      </c>
      <c r="AS84">
        <v>4.1270735999999992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10.369471097142046</v>
      </c>
      <c r="BB84">
        <f t="shared" si="1"/>
        <v>255.51441186833873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3.9449545556982305E-4</v>
      </c>
      <c r="L85">
        <v>0</v>
      </c>
      <c r="M85">
        <v>0</v>
      </c>
      <c r="N85">
        <v>36.245137500000006</v>
      </c>
      <c r="O85">
        <v>0</v>
      </c>
      <c r="P85">
        <v>38.532493247162151</v>
      </c>
      <c r="Q85">
        <v>0</v>
      </c>
      <c r="R85">
        <v>6.5022398134511548</v>
      </c>
      <c r="S85">
        <v>8.0945759368836292</v>
      </c>
      <c r="T85">
        <v>0</v>
      </c>
      <c r="U85">
        <v>21.409195672247542</v>
      </c>
      <c r="V85">
        <v>5.5648386983944951</v>
      </c>
      <c r="W85">
        <v>10.676378708246904</v>
      </c>
      <c r="X85">
        <v>30.165553857551064</v>
      </c>
      <c r="Y85">
        <v>0</v>
      </c>
      <c r="Z85">
        <v>1.9911320000000001</v>
      </c>
      <c r="AA85">
        <v>0</v>
      </c>
      <c r="AB85">
        <v>4.0076610000000006</v>
      </c>
      <c r="AC85">
        <v>2.9697708320000005</v>
      </c>
      <c r="AD85">
        <v>2.7965699999999996</v>
      </c>
      <c r="AE85">
        <v>9.4472975999999989</v>
      </c>
      <c r="AF85">
        <v>1.9662682</v>
      </c>
      <c r="AG85">
        <v>12.909142080000001</v>
      </c>
      <c r="AH85">
        <v>21.532237350000006</v>
      </c>
      <c r="AI85">
        <v>0</v>
      </c>
      <c r="AJ85">
        <v>0</v>
      </c>
      <c r="AK85">
        <v>16.039584359999999</v>
      </c>
      <c r="AL85">
        <v>0</v>
      </c>
      <c r="AM85">
        <v>4.8302229887999992</v>
      </c>
      <c r="AN85">
        <v>0.65024826600000007</v>
      </c>
      <c r="AO85">
        <v>0.81179280000000009</v>
      </c>
      <c r="AP85">
        <v>1.7685485999999999</v>
      </c>
      <c r="AQ85">
        <v>4.6394399999999987</v>
      </c>
      <c r="AR85">
        <v>8.1289727999999997</v>
      </c>
      <c r="AS85">
        <v>3.2191174079999998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9.9410533843563336</v>
      </c>
      <c r="BB85">
        <f t="shared" si="1"/>
        <v>244.95776082983622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3.9449545556982305E-4</v>
      </c>
      <c r="L86">
        <v>0</v>
      </c>
      <c r="M86">
        <v>0</v>
      </c>
      <c r="N86">
        <v>36.245137500000006</v>
      </c>
      <c r="O86">
        <v>0</v>
      </c>
      <c r="P86">
        <v>38.532493247162151</v>
      </c>
      <c r="Q86">
        <v>0</v>
      </c>
      <c r="R86">
        <v>6.5022398134511548</v>
      </c>
      <c r="S86">
        <v>8.0945759368836292</v>
      </c>
      <c r="T86">
        <v>0</v>
      </c>
      <c r="U86">
        <v>21.409195672247542</v>
      </c>
      <c r="V86">
        <v>5.5648386983944951</v>
      </c>
      <c r="W86">
        <v>10.676378708246904</v>
      </c>
      <c r="X86">
        <v>30.165553857551064</v>
      </c>
      <c r="Y86">
        <v>0</v>
      </c>
      <c r="Z86">
        <v>2.01070584</v>
      </c>
      <c r="AA86">
        <v>0</v>
      </c>
      <c r="AB86">
        <v>0</v>
      </c>
      <c r="AC86">
        <v>2.9697708320000005</v>
      </c>
      <c r="AD86">
        <v>2.7965699999999996</v>
      </c>
      <c r="AE86">
        <v>9.4472975999999989</v>
      </c>
      <c r="AF86">
        <v>1.9662682</v>
      </c>
      <c r="AG86">
        <v>12.909142080000001</v>
      </c>
      <c r="AH86">
        <v>21.532237350000006</v>
      </c>
      <c r="AI86">
        <v>0</v>
      </c>
      <c r="AJ86">
        <v>0</v>
      </c>
      <c r="AK86">
        <v>16.039584359999999</v>
      </c>
      <c r="AL86">
        <v>0</v>
      </c>
      <c r="AM86">
        <v>4.8302229887999992</v>
      </c>
      <c r="AN86">
        <v>0.65024826600000007</v>
      </c>
      <c r="AO86">
        <v>0.81179280000000009</v>
      </c>
      <c r="AP86">
        <v>1.7685485999999999</v>
      </c>
      <c r="AQ86">
        <v>0</v>
      </c>
      <c r="AR86">
        <v>8.1289727999999997</v>
      </c>
      <c r="AS86">
        <v>3.2191174079999998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9.6045797637563339</v>
      </c>
      <c r="BB86">
        <f t="shared" si="1"/>
        <v>236.66670729043616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3.9449545556982305E-4</v>
      </c>
      <c r="L87">
        <v>0</v>
      </c>
      <c r="M87">
        <v>0</v>
      </c>
      <c r="N87">
        <v>36.245137500000006</v>
      </c>
      <c r="O87">
        <v>0</v>
      </c>
      <c r="P87">
        <v>38.532493247162151</v>
      </c>
      <c r="Q87">
        <v>0</v>
      </c>
      <c r="R87">
        <v>6.5022398134511548</v>
      </c>
      <c r="S87">
        <v>8.0945759368836292</v>
      </c>
      <c r="T87">
        <v>0</v>
      </c>
      <c r="U87">
        <v>21.409195672247542</v>
      </c>
      <c r="V87">
        <v>5.5648386983944951</v>
      </c>
      <c r="W87">
        <v>10.676378708246904</v>
      </c>
      <c r="X87">
        <v>30.165553857551064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2.7965699999999996</v>
      </c>
      <c r="AE87">
        <v>9.4472975999999989</v>
      </c>
      <c r="AF87">
        <v>1.9662682</v>
      </c>
      <c r="AG87">
        <v>12.909142080000001</v>
      </c>
      <c r="AH87">
        <v>14.354824900000002</v>
      </c>
      <c r="AI87">
        <v>0</v>
      </c>
      <c r="AJ87">
        <v>0</v>
      </c>
      <c r="AK87">
        <v>16.039584359999999</v>
      </c>
      <c r="AL87">
        <v>0</v>
      </c>
      <c r="AM87">
        <v>3.2316024400000001</v>
      </c>
      <c r="AN87">
        <v>0.63112331700000002</v>
      </c>
      <c r="AO87">
        <v>0.81179280000000009</v>
      </c>
      <c r="AP87">
        <v>1.7685485999999999</v>
      </c>
      <c r="AQ87">
        <v>0</v>
      </c>
      <c r="AR87">
        <v>6.7741439999999988</v>
      </c>
      <c r="AS87">
        <v>3.2191174079999998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9.0929089402563292</v>
      </c>
      <c r="BB87">
        <f t="shared" si="1"/>
        <v>224.0586205341362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3.9449545556982305E-4</v>
      </c>
      <c r="L88">
        <v>0</v>
      </c>
      <c r="M88">
        <v>0</v>
      </c>
      <c r="N88">
        <v>36.245137500000006</v>
      </c>
      <c r="O88">
        <v>0</v>
      </c>
      <c r="P88">
        <v>38.532493247162151</v>
      </c>
      <c r="Q88">
        <v>0</v>
      </c>
      <c r="R88">
        <v>6.5022398134511548</v>
      </c>
      <c r="S88">
        <v>8.0945759368836292</v>
      </c>
      <c r="T88">
        <v>0</v>
      </c>
      <c r="U88">
        <v>21.409195672247542</v>
      </c>
      <c r="V88">
        <v>5.5648386983944951</v>
      </c>
      <c r="W88">
        <v>10.676378708246904</v>
      </c>
      <c r="X88">
        <v>30.165553857551064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2.7965699999999996</v>
      </c>
      <c r="AE88">
        <v>9.4472975999999989</v>
      </c>
      <c r="AF88">
        <v>1.9662682</v>
      </c>
      <c r="AG88">
        <v>12.909142080000001</v>
      </c>
      <c r="AH88">
        <v>7.1774124500000012</v>
      </c>
      <c r="AI88">
        <v>0</v>
      </c>
      <c r="AJ88">
        <v>0</v>
      </c>
      <c r="AK88">
        <v>16.039584359999999</v>
      </c>
      <c r="AL88">
        <v>0</v>
      </c>
      <c r="AM88">
        <v>3.2316024400000001</v>
      </c>
      <c r="AN88">
        <v>0.63112331700000002</v>
      </c>
      <c r="AO88">
        <v>0.81179280000000009</v>
      </c>
      <c r="AP88">
        <v>1.7685485999999999</v>
      </c>
      <c r="AQ88">
        <v>0</v>
      </c>
      <c r="AR88">
        <v>6.7741439999999988</v>
      </c>
      <c r="AS88">
        <v>3.2191174079999998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8.8129898847563268</v>
      </c>
      <c r="BB88">
        <f t="shared" si="1"/>
        <v>217.16112713963619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36.245137500000006</v>
      </c>
      <c r="O89">
        <v>0</v>
      </c>
      <c r="P89">
        <v>38.532493247162151</v>
      </c>
      <c r="Q89">
        <v>0</v>
      </c>
      <c r="R89">
        <v>6.4999652198107976</v>
      </c>
      <c r="S89">
        <v>8.0940856454720613</v>
      </c>
      <c r="T89">
        <v>0</v>
      </c>
      <c r="U89">
        <v>21.409195672247542</v>
      </c>
      <c r="V89">
        <v>5.5648386983944951</v>
      </c>
      <c r="W89">
        <v>10.676378708246904</v>
      </c>
      <c r="X89">
        <v>30.165553857551064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2.7965699999999996</v>
      </c>
      <c r="AE89">
        <v>9.4472975999999989</v>
      </c>
      <c r="AF89">
        <v>1.9662682</v>
      </c>
      <c r="AG89">
        <v>12.909142080000001</v>
      </c>
      <c r="AH89">
        <v>0</v>
      </c>
      <c r="AI89">
        <v>0</v>
      </c>
      <c r="AJ89">
        <v>0</v>
      </c>
      <c r="AK89">
        <v>16.039584359999999</v>
      </c>
      <c r="AL89">
        <v>0</v>
      </c>
      <c r="AM89">
        <v>3.2316024400000001</v>
      </c>
      <c r="AN89">
        <v>0.63112331700000002</v>
      </c>
      <c r="AO89">
        <v>0.81179280000000009</v>
      </c>
      <c r="AP89">
        <v>1.7685485999999999</v>
      </c>
      <c r="AQ89">
        <v>0</v>
      </c>
      <c r="AR89">
        <v>4.7419008000000007</v>
      </c>
      <c r="AS89">
        <v>4.1270735999999992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8.4891002734692389</v>
      </c>
      <c r="BB89">
        <f t="shared" si="1"/>
        <v>209.18015791241578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36.245137500000006</v>
      </c>
      <c r="O90">
        <v>0</v>
      </c>
      <c r="P90">
        <v>38.532493247162151</v>
      </c>
      <c r="Q90">
        <v>0</v>
      </c>
      <c r="R90">
        <v>6.4999652198107976</v>
      </c>
      <c r="S90">
        <v>8.0940856454720613</v>
      </c>
      <c r="T90">
        <v>0</v>
      </c>
      <c r="U90">
        <v>21.409195672247542</v>
      </c>
      <c r="V90">
        <v>5.5648386983944951</v>
      </c>
      <c r="W90">
        <v>10.676378708246904</v>
      </c>
      <c r="X90">
        <v>30.165553857551064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2.7965699999999996</v>
      </c>
      <c r="AE90">
        <v>9.4472975999999989</v>
      </c>
      <c r="AF90">
        <v>1.9662682</v>
      </c>
      <c r="AG90">
        <v>12.909142080000001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3.2316024400000001</v>
      </c>
      <c r="AN90">
        <v>0.63112331700000002</v>
      </c>
      <c r="AO90">
        <v>0.81179280000000009</v>
      </c>
      <c r="AP90">
        <v>1.7685485999999999</v>
      </c>
      <c r="AQ90">
        <v>0</v>
      </c>
      <c r="AR90">
        <v>4.7419008000000007</v>
      </c>
      <c r="AS90">
        <v>4.1270735999999992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8.4891002734692389</v>
      </c>
      <c r="BB90">
        <f t="shared" si="1"/>
        <v>209.18015791241578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36.245137500000006</v>
      </c>
      <c r="O91">
        <v>0</v>
      </c>
      <c r="P91">
        <v>38.532493247162151</v>
      </c>
      <c r="Q91">
        <v>0</v>
      </c>
      <c r="R91">
        <v>6.4999652198107976</v>
      </c>
      <c r="S91">
        <v>8.0940856454720613</v>
      </c>
      <c r="T91">
        <v>0</v>
      </c>
      <c r="U91">
        <v>21.409195672247542</v>
      </c>
      <c r="V91">
        <v>5.5645275980015363</v>
      </c>
      <c r="W91">
        <v>10.676378708246904</v>
      </c>
      <c r="X91">
        <v>30.165553857551064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2.7965699999999996</v>
      </c>
      <c r="AE91">
        <v>9.4472975999999989</v>
      </c>
      <c r="AF91">
        <v>1.9662682</v>
      </c>
      <c r="AG91">
        <v>12.909142080000001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3.2316024400000001</v>
      </c>
      <c r="AN91">
        <v>0.63112331700000002</v>
      </c>
      <c r="AO91">
        <v>0.81179280000000009</v>
      </c>
      <c r="AP91">
        <v>1.7685485999999999</v>
      </c>
      <c r="AQ91">
        <v>0</v>
      </c>
      <c r="AR91">
        <v>3.3870719999999994</v>
      </c>
      <c r="AS91">
        <v>3.2191174079999998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8.4008397322034689</v>
      </c>
      <c r="BB91">
        <f t="shared" si="1"/>
        <v>207.00532236128853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36.245137500000006</v>
      </c>
      <c r="O92">
        <v>0</v>
      </c>
      <c r="P92">
        <v>38.532493247162151</v>
      </c>
      <c r="Q92">
        <v>0</v>
      </c>
      <c r="R92">
        <v>6.4999652198107976</v>
      </c>
      <c r="S92">
        <v>8.0940856454720613</v>
      </c>
      <c r="T92">
        <v>0</v>
      </c>
      <c r="U92">
        <v>21.409195672247542</v>
      </c>
      <c r="V92">
        <v>5.5645275980015363</v>
      </c>
      <c r="W92">
        <v>10.676378708246904</v>
      </c>
      <c r="X92">
        <v>30.165553857551064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2.7965699999999996</v>
      </c>
      <c r="AE92">
        <v>9.4472975999999989</v>
      </c>
      <c r="AF92">
        <v>1.9662682</v>
      </c>
      <c r="AG92">
        <v>12.909142080000001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0.81179280000000009</v>
      </c>
      <c r="AP92">
        <v>1.7685485999999999</v>
      </c>
      <c r="AQ92">
        <v>0</v>
      </c>
      <c r="AR92">
        <v>3.3870719999999994</v>
      </c>
      <c r="AS92">
        <v>3.2191174079999998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8.2748073570034677</v>
      </c>
      <c r="BB92">
        <f t="shared" si="1"/>
        <v>203.89975229648854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36.245137500000006</v>
      </c>
      <c r="O93">
        <v>0</v>
      </c>
      <c r="P93">
        <v>38.532493247162151</v>
      </c>
      <c r="Q93">
        <v>0</v>
      </c>
      <c r="R93">
        <v>6.4999652198107976</v>
      </c>
      <c r="S93">
        <v>8.0940856454720613</v>
      </c>
      <c r="T93">
        <v>0</v>
      </c>
      <c r="U93">
        <v>21.409195672247542</v>
      </c>
      <c r="V93">
        <v>5.5645275980015363</v>
      </c>
      <c r="W93">
        <v>10.676378708246904</v>
      </c>
      <c r="X93">
        <v>30.165553857551064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2.7155100000000005</v>
      </c>
      <c r="AE93">
        <v>9.4472975999999989</v>
      </c>
      <c r="AF93">
        <v>1.9662682</v>
      </c>
      <c r="AG93">
        <v>12.909142080000001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0.81179280000000009</v>
      </c>
      <c r="AP93">
        <v>1.7685485999999999</v>
      </c>
      <c r="AQ93">
        <v>0</v>
      </c>
      <c r="AR93">
        <v>3.3870719999999994</v>
      </c>
      <c r="AS93">
        <v>3.2191174079999998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8.2716459570034715</v>
      </c>
      <c r="BB93">
        <f t="shared" si="1"/>
        <v>203.82185369648857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36.245137500000006</v>
      </c>
      <c r="O94">
        <v>0</v>
      </c>
      <c r="P94">
        <v>38.532493247162151</v>
      </c>
      <c r="Q94">
        <v>0</v>
      </c>
      <c r="R94">
        <v>6.4999652198107976</v>
      </c>
      <c r="S94">
        <v>8.0940856454720613</v>
      </c>
      <c r="T94">
        <v>0</v>
      </c>
      <c r="U94">
        <v>21.409195672247542</v>
      </c>
      <c r="V94">
        <v>5.5645275980015363</v>
      </c>
      <c r="W94">
        <v>10.676378708246904</v>
      </c>
      <c r="X94">
        <v>30.165553857551064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2.4317999999999995</v>
      </c>
      <c r="AE94">
        <v>9.4472975999999989</v>
      </c>
      <c r="AF94">
        <v>1.9662682</v>
      </c>
      <c r="AG94">
        <v>12.909142080000001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0.81179280000000009</v>
      </c>
      <c r="AP94">
        <v>1.7685485999999999</v>
      </c>
      <c r="AQ94">
        <v>0</v>
      </c>
      <c r="AR94">
        <v>3.3870719999999994</v>
      </c>
      <c r="AS94">
        <v>3.2191174079999998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8.2605813570034705</v>
      </c>
      <c r="BB94">
        <f t="shared" si="1"/>
        <v>203.54920829648859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36.245137500000006</v>
      </c>
      <c r="O95">
        <v>0</v>
      </c>
      <c r="P95">
        <v>38.532493247162151</v>
      </c>
      <c r="Q95">
        <v>0</v>
      </c>
      <c r="R95">
        <v>6.4999652198107976</v>
      </c>
      <c r="S95">
        <v>8.0940856454720613</v>
      </c>
      <c r="T95">
        <v>0</v>
      </c>
      <c r="U95">
        <v>21.409195672247542</v>
      </c>
      <c r="V95">
        <v>5.5645275980015363</v>
      </c>
      <c r="W95">
        <v>10.676378708246904</v>
      </c>
      <c r="X95">
        <v>30.165553857551064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2.4317999999999995</v>
      </c>
      <c r="AE95">
        <v>9.4472975999999989</v>
      </c>
      <c r="AF95">
        <v>1.9662682</v>
      </c>
      <c r="AG95">
        <v>12.909142080000001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0.81179280000000009</v>
      </c>
      <c r="AP95">
        <v>1.7685485999999999</v>
      </c>
      <c r="AQ95">
        <v>0</v>
      </c>
      <c r="AR95">
        <v>3.3870719999999994</v>
      </c>
      <c r="AS95">
        <v>3.2191174079999998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8.2605813570034705</v>
      </c>
      <c r="BB95">
        <f t="shared" si="1"/>
        <v>203.54920829648859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36.245137500000006</v>
      </c>
      <c r="O96">
        <v>0</v>
      </c>
      <c r="P96">
        <v>38.532493247162151</v>
      </c>
      <c r="Q96">
        <v>0</v>
      </c>
      <c r="R96">
        <v>6.4999652198107976</v>
      </c>
      <c r="S96">
        <v>8.0940856454720613</v>
      </c>
      <c r="T96">
        <v>0</v>
      </c>
      <c r="U96">
        <v>21.409195672247542</v>
      </c>
      <c r="V96">
        <v>5.5645275980015363</v>
      </c>
      <c r="W96">
        <v>10.676378708246904</v>
      </c>
      <c r="X96">
        <v>30.165553857551064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2.4317999999999995</v>
      </c>
      <c r="AE96">
        <v>9.4472975999999989</v>
      </c>
      <c r="AF96">
        <v>1.9662682</v>
      </c>
      <c r="AG96">
        <v>12.909142080000001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0.81179280000000009</v>
      </c>
      <c r="AP96">
        <v>1.7685485999999999</v>
      </c>
      <c r="AQ96">
        <v>0</v>
      </c>
      <c r="AR96">
        <v>3.3870719999999994</v>
      </c>
      <c r="AS96">
        <v>3.2191174079999998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8.2605813570034705</v>
      </c>
      <c r="BB96">
        <f t="shared" si="1"/>
        <v>203.54920829648859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7.6701194999999993</v>
      </c>
      <c r="N97">
        <v>36.245137500000006</v>
      </c>
      <c r="O97">
        <v>0</v>
      </c>
      <c r="P97">
        <v>38.532493247162151</v>
      </c>
      <c r="Q97">
        <v>0</v>
      </c>
      <c r="R97">
        <v>6.4999652198107976</v>
      </c>
      <c r="S97">
        <v>8.0940856454720613</v>
      </c>
      <c r="T97">
        <v>0</v>
      </c>
      <c r="U97">
        <v>21.409195672247542</v>
      </c>
      <c r="V97">
        <v>5.5645275980015363</v>
      </c>
      <c r="W97">
        <v>10.67637870729677</v>
      </c>
      <c r="X97">
        <v>30.165553857551064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2.4317999999999995</v>
      </c>
      <c r="AE97">
        <v>9.4472975999999989</v>
      </c>
      <c r="AF97">
        <v>1.9662682</v>
      </c>
      <c r="AG97">
        <v>12.909142080000001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0.81179280000000009</v>
      </c>
      <c r="AP97">
        <v>1.5720431999999998</v>
      </c>
      <c r="AQ97">
        <v>0</v>
      </c>
      <c r="AR97">
        <v>4.7419008000000007</v>
      </c>
      <c r="AS97">
        <v>3.2191174079999998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8.6048904757533364</v>
      </c>
      <c r="BB97">
        <f t="shared" si="1"/>
        <v>212.03334207678859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9.1986206896551739</v>
      </c>
      <c r="N98">
        <v>36.245137500000006</v>
      </c>
      <c r="O98">
        <v>0</v>
      </c>
      <c r="P98">
        <v>38.532493247162151</v>
      </c>
      <c r="Q98">
        <v>0</v>
      </c>
      <c r="R98">
        <v>6.4999652198107976</v>
      </c>
      <c r="S98">
        <v>8.0940856454720613</v>
      </c>
      <c r="T98">
        <v>0</v>
      </c>
      <c r="U98">
        <v>21.409195672247542</v>
      </c>
      <c r="V98">
        <v>5.5645275980015363</v>
      </c>
      <c r="W98">
        <v>10.67637870729677</v>
      </c>
      <c r="X98">
        <v>30.166493087355683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2.4317999999999995</v>
      </c>
      <c r="AE98">
        <v>4.7236487999999994</v>
      </c>
      <c r="AF98">
        <v>1.9662682</v>
      </c>
      <c r="AG98">
        <v>12.909142080000001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0.81179280000000009</v>
      </c>
      <c r="AP98">
        <v>1.5720431999999998</v>
      </c>
      <c r="AQ98">
        <v>0</v>
      </c>
      <c r="AR98">
        <v>4.7419008000000007</v>
      </c>
      <c r="AS98">
        <v>3.2191174079999998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8.4803163285830649</v>
      </c>
      <c r="BB98">
        <f t="shared" si="1"/>
        <v>208.96370784341869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1.1724930602098891E-2</v>
      </c>
      <c r="L99">
        <f t="shared" si="2"/>
        <v>0</v>
      </c>
      <c r="M99">
        <f t="shared" si="2"/>
        <v>0.2860894928506777</v>
      </c>
      <c r="N99">
        <f t="shared" si="2"/>
        <v>0.86980997501153245</v>
      </c>
      <c r="O99">
        <f t="shared" si="2"/>
        <v>0</v>
      </c>
      <c r="P99">
        <f t="shared" si="2"/>
        <v>0.93180327692465748</v>
      </c>
      <c r="Q99">
        <f t="shared" si="2"/>
        <v>0</v>
      </c>
      <c r="R99">
        <f t="shared" si="2"/>
        <v>0.12966869792481325</v>
      </c>
      <c r="S99">
        <f t="shared" si="2"/>
        <v>0.16208657971591325</v>
      </c>
      <c r="T99">
        <f t="shared" si="2"/>
        <v>0</v>
      </c>
      <c r="U99">
        <f t="shared" si="2"/>
        <v>0.51382069613394044</v>
      </c>
      <c r="V99">
        <f t="shared" si="2"/>
        <v>9.2841791638126211E-2</v>
      </c>
      <c r="W99">
        <f t="shared" si="2"/>
        <v>0.24065002213319975</v>
      </c>
      <c r="X99">
        <f t="shared" si="2"/>
        <v>0.68240935074926212</v>
      </c>
      <c r="Y99">
        <f t="shared" si="2"/>
        <v>0</v>
      </c>
      <c r="Z99">
        <f t="shared" si="2"/>
        <v>2.8637371619999994E-2</v>
      </c>
      <c r="AA99">
        <f t="shared" si="2"/>
        <v>4.3626232883999992E-2</v>
      </c>
      <c r="AB99">
        <f t="shared" si="2"/>
        <v>6.0511591650000029E-2</v>
      </c>
      <c r="AC99">
        <f t="shared" si="2"/>
        <v>4.4562290962350003E-2</v>
      </c>
      <c r="AD99">
        <f t="shared" si="2"/>
        <v>6.5253300000000028E-2</v>
      </c>
      <c r="AE99">
        <f t="shared" si="2"/>
        <v>0.1229975165536001</v>
      </c>
      <c r="AF99">
        <f t="shared" si="2"/>
        <v>5.3240492800000046E-2</v>
      </c>
      <c r="AG99">
        <f t="shared" si="2"/>
        <v>0.30981940992000045</v>
      </c>
      <c r="AH99">
        <f t="shared" si="2"/>
        <v>0.27605432500000004</v>
      </c>
      <c r="AI99">
        <f t="shared" si="2"/>
        <v>2.5245071225000002E-2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3.6684414584399992E-2</v>
      </c>
      <c r="AN99">
        <f t="shared" si="2"/>
        <v>1.5319084148999977E-2</v>
      </c>
      <c r="AO99">
        <f t="shared" si="2"/>
        <v>2.5887170400000076E-2</v>
      </c>
      <c r="AP99">
        <f t="shared" si="2"/>
        <v>4.647352710000005E-2</v>
      </c>
      <c r="AQ99">
        <f t="shared" si="2"/>
        <v>0.10825359999999994</v>
      </c>
      <c r="AR99">
        <f t="shared" si="2"/>
        <v>0.13031759519999986</v>
      </c>
      <c r="AS99">
        <f t="shared" si="2"/>
        <v>0.100329159216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0.22616360605444441</v>
      </c>
      <c r="BB99">
        <f t="shared" si="1"/>
        <v>5.5729033855341266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2.9987733068811704E-5</v>
      </c>
      <c r="L3">
        <v>0</v>
      </c>
      <c r="M3">
        <v>1.1918471589784203</v>
      </c>
      <c r="N3">
        <v>2.5312064254366931</v>
      </c>
      <c r="O3">
        <v>2.8109030803214683</v>
      </c>
      <c r="P3">
        <v>0</v>
      </c>
      <c r="Q3">
        <v>0</v>
      </c>
      <c r="R3">
        <v>0</v>
      </c>
      <c r="S3">
        <v>5.5722121581034496E-4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2.9992199999999997E-2</v>
      </c>
      <c r="AE3">
        <v>0</v>
      </c>
      <c r="AF3">
        <v>0.18941669999999999</v>
      </c>
      <c r="AG3">
        <v>1.1810307600000001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80.859327000000008</v>
      </c>
      <c r="BA3">
        <v>3.5824870478104724</v>
      </c>
      <c r="BB3">
        <f>SUM(B3:AZ3)-BA3</f>
        <v>86.458174448874999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1.1918471589784203</v>
      </c>
      <c r="N4">
        <v>2.5312064254366931</v>
      </c>
      <c r="O4">
        <v>2.8109030803214683</v>
      </c>
      <c r="P4">
        <v>0</v>
      </c>
      <c r="Q4">
        <v>0</v>
      </c>
      <c r="R4">
        <v>0</v>
      </c>
      <c r="S4">
        <v>5.5722121581034496E-4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2.9992199999999997E-2</v>
      </c>
      <c r="AE4">
        <v>0</v>
      </c>
      <c r="AF4">
        <v>0.18941669999999999</v>
      </c>
      <c r="AG4">
        <v>1.1810307600000001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80.859327000000008</v>
      </c>
      <c r="BA4">
        <v>3.5824858782888827</v>
      </c>
      <c r="BB4">
        <f t="shared" ref="BB4:BB67" si="0">SUM(B4:AZ4)-BA4</f>
        <v>86.458145630663523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1.1918471589784203</v>
      </c>
      <c r="N5">
        <v>2.5312064254366931</v>
      </c>
      <c r="O5">
        <v>2.8109030803214683</v>
      </c>
      <c r="P5">
        <v>0</v>
      </c>
      <c r="Q5">
        <v>0</v>
      </c>
      <c r="R5">
        <v>0</v>
      </c>
      <c r="S5">
        <v>1.0510757400536046E-2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2.9992199999999997E-2</v>
      </c>
      <c r="AE5">
        <v>0</v>
      </c>
      <c r="AF5">
        <v>0.18941669999999999</v>
      </c>
      <c r="AG5">
        <v>1.1810307600000001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80.859327000000008</v>
      </c>
      <c r="BA5">
        <v>3.582874066183833</v>
      </c>
      <c r="BB5">
        <f t="shared" si="0"/>
        <v>86.467710978953292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3.1184287935961393E-4</v>
      </c>
      <c r="L6">
        <v>0</v>
      </c>
      <c r="M6">
        <v>1.1918471589784203</v>
      </c>
      <c r="N6">
        <v>2.5312064254366931</v>
      </c>
      <c r="O6">
        <v>2.8109030803214683</v>
      </c>
      <c r="P6">
        <v>0</v>
      </c>
      <c r="Q6">
        <v>0</v>
      </c>
      <c r="R6">
        <v>0</v>
      </c>
      <c r="S6">
        <v>1.0510757400536046E-2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2.9992199999999997E-2</v>
      </c>
      <c r="AE6">
        <v>0</v>
      </c>
      <c r="AF6">
        <v>0.18941669999999999</v>
      </c>
      <c r="AG6">
        <v>1.1810307600000001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80.859327000000008</v>
      </c>
      <c r="BA6">
        <v>3.5828862280553353</v>
      </c>
      <c r="BB6">
        <f t="shared" si="0"/>
        <v>86.468010659961152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1.196547619047619</v>
      </c>
      <c r="N7">
        <v>2.5312064254366931</v>
      </c>
      <c r="O7">
        <v>2.8109030803214683</v>
      </c>
      <c r="P7">
        <v>2.2643080124892571E-3</v>
      </c>
      <c r="Q7">
        <v>0</v>
      </c>
      <c r="R7">
        <v>0.17701985277848709</v>
      </c>
      <c r="S7">
        <v>0.18722250554870531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2.9992199999999997E-2</v>
      </c>
      <c r="AE7">
        <v>0</v>
      </c>
      <c r="AF7">
        <v>0.18941669999999999</v>
      </c>
      <c r="AG7">
        <v>1.1810307600000001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80.859327000000008</v>
      </c>
      <c r="BA7">
        <v>3.5969412120383466</v>
      </c>
      <c r="BB7">
        <f t="shared" si="0"/>
        <v>86.814340202107118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3.1184287935961393E-4</v>
      </c>
      <c r="L8">
        <v>0</v>
      </c>
      <c r="M8">
        <v>1.196547619047619</v>
      </c>
      <c r="N8">
        <v>2.5312064254366931</v>
      </c>
      <c r="O8">
        <v>2.8109030803214683</v>
      </c>
      <c r="P8">
        <v>2.2643080124892571E-3</v>
      </c>
      <c r="Q8">
        <v>0</v>
      </c>
      <c r="R8">
        <v>0.17701985277848709</v>
      </c>
      <c r="S8">
        <v>0.18722250554870531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2.9992199999999997E-2</v>
      </c>
      <c r="AE8">
        <v>0</v>
      </c>
      <c r="AF8">
        <v>0.18941669999999999</v>
      </c>
      <c r="AG8">
        <v>1.1810307600000001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80.859327000000008</v>
      </c>
      <c r="BA8">
        <v>3.5969533739098485</v>
      </c>
      <c r="BB8">
        <f t="shared" si="0"/>
        <v>86.814639883114978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1.196547619047619</v>
      </c>
      <c r="N9">
        <v>2.5312064254366931</v>
      </c>
      <c r="O9">
        <v>2.8109030803214683</v>
      </c>
      <c r="P9">
        <v>2.2643080124892571E-3</v>
      </c>
      <c r="Q9">
        <v>0</v>
      </c>
      <c r="R9">
        <v>0.17701985277848709</v>
      </c>
      <c r="S9">
        <v>0.18722250554870531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2.9992199999999997E-2</v>
      </c>
      <c r="AE9">
        <v>0</v>
      </c>
      <c r="AF9">
        <v>0.18941669999999999</v>
      </c>
      <c r="AG9">
        <v>1.1810307600000001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80.859327000000008</v>
      </c>
      <c r="BA9">
        <v>3.5969412120383466</v>
      </c>
      <c r="BB9">
        <f t="shared" si="0"/>
        <v>86.814340202107118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3.1184287935961393E-4</v>
      </c>
      <c r="L10">
        <v>0</v>
      </c>
      <c r="M10">
        <v>1.196547619047619</v>
      </c>
      <c r="N10">
        <v>2.5312064254366931</v>
      </c>
      <c r="O10">
        <v>2.8109030803214683</v>
      </c>
      <c r="P10">
        <v>2.2643080124892571E-3</v>
      </c>
      <c r="Q10">
        <v>0</v>
      </c>
      <c r="R10">
        <v>0.17701985277848709</v>
      </c>
      <c r="S10">
        <v>0.18722250554870531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2.9992199999999997E-2</v>
      </c>
      <c r="AE10">
        <v>0</v>
      </c>
      <c r="AF10">
        <v>0.18941669999999999</v>
      </c>
      <c r="AG10">
        <v>1.1810307600000001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80.859327000000008</v>
      </c>
      <c r="BA10">
        <v>3.5969533739098485</v>
      </c>
      <c r="BB10">
        <f t="shared" si="0"/>
        <v>86.814639883114978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3.3589385022422705E-4</v>
      </c>
      <c r="L11">
        <v>0</v>
      </c>
      <c r="M11">
        <v>1.196547619047619</v>
      </c>
      <c r="N11">
        <v>2.5312064254366931</v>
      </c>
      <c r="O11">
        <v>2.8109030803214683</v>
      </c>
      <c r="P11">
        <v>2.2643080124892571E-3</v>
      </c>
      <c r="Q11">
        <v>0</v>
      </c>
      <c r="R11">
        <v>0.22878815749730311</v>
      </c>
      <c r="S11">
        <v>0.23141566435087207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2.9992199999999997E-2</v>
      </c>
      <c r="AE11">
        <v>0</v>
      </c>
      <c r="AF11">
        <v>0.18941669999999999</v>
      </c>
      <c r="AG11">
        <v>1.1810307600000001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79.779327000000009</v>
      </c>
      <c r="BA11">
        <v>3.5606968351365551</v>
      </c>
      <c r="BB11">
        <f t="shared" si="0"/>
        <v>85.866881936380125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2.8574682512103028E-4</v>
      </c>
      <c r="L12">
        <v>0</v>
      </c>
      <c r="M12">
        <v>1.196547619047619</v>
      </c>
      <c r="N12">
        <v>2.5312064254366931</v>
      </c>
      <c r="O12">
        <v>2.8109030803214683</v>
      </c>
      <c r="P12">
        <v>2.2643080124892571E-3</v>
      </c>
      <c r="Q12">
        <v>0</v>
      </c>
      <c r="R12">
        <v>0.22878815749730311</v>
      </c>
      <c r="S12">
        <v>0.23141566435087207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2.9992199999999997E-2</v>
      </c>
      <c r="AE12">
        <v>0</v>
      </c>
      <c r="AF12">
        <v>0.18941669999999999</v>
      </c>
      <c r="AG12">
        <v>1.1810307600000001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79.779327000000009</v>
      </c>
      <c r="BA12">
        <v>3.5606948794028699</v>
      </c>
      <c r="BB12">
        <f t="shared" si="0"/>
        <v>85.866833745088698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3.3589385022422705E-4</v>
      </c>
      <c r="L13">
        <v>0</v>
      </c>
      <c r="M13">
        <v>1.196547619047619</v>
      </c>
      <c r="N13">
        <v>2.5312064254366931</v>
      </c>
      <c r="O13">
        <v>2.8109030803214683</v>
      </c>
      <c r="P13">
        <v>3.6347554688759289E-3</v>
      </c>
      <c r="Q13">
        <v>0</v>
      </c>
      <c r="R13">
        <v>0.22878815749730311</v>
      </c>
      <c r="S13">
        <v>0.23141566435087207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2.9992199999999997E-2</v>
      </c>
      <c r="AE13">
        <v>0</v>
      </c>
      <c r="AF13">
        <v>0.18941669999999999</v>
      </c>
      <c r="AG13">
        <v>1.1810307600000001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79.779327000000009</v>
      </c>
      <c r="BA13">
        <v>3.5607502825929487</v>
      </c>
      <c r="BB13">
        <f t="shared" si="0"/>
        <v>85.868198936380111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0.65563289555298432</v>
      </c>
      <c r="L14">
        <v>0</v>
      </c>
      <c r="M14">
        <v>1.196547619047619</v>
      </c>
      <c r="N14">
        <v>2.5312064254366931</v>
      </c>
      <c r="O14">
        <v>2.8109030803214683</v>
      </c>
      <c r="P14">
        <v>3.6347554688759289E-3</v>
      </c>
      <c r="Q14">
        <v>0</v>
      </c>
      <c r="R14">
        <v>0.22878815749730311</v>
      </c>
      <c r="S14">
        <v>0.23141566435087207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2.9992199999999997E-2</v>
      </c>
      <c r="AE14">
        <v>0</v>
      </c>
      <c r="AF14">
        <v>0.18941669999999999</v>
      </c>
      <c r="AG14">
        <v>1.1810307600000001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79.779327000000009</v>
      </c>
      <c r="BA14">
        <v>3.5863068639505267</v>
      </c>
      <c r="BB14">
        <f t="shared" si="0"/>
        <v>86.497939356725297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0.65556051275256721</v>
      </c>
      <c r="L15">
        <v>0</v>
      </c>
      <c r="M15">
        <v>1.196547619047619</v>
      </c>
      <c r="N15">
        <v>2.5312064254366931</v>
      </c>
      <c r="O15">
        <v>2.8109030803214683</v>
      </c>
      <c r="P15">
        <v>3.6347554688759289E-3</v>
      </c>
      <c r="Q15">
        <v>0</v>
      </c>
      <c r="R15">
        <v>0.28110857952172003</v>
      </c>
      <c r="S15">
        <v>0.29359708601086332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2.9992199999999997E-2</v>
      </c>
      <c r="AE15">
        <v>0</v>
      </c>
      <c r="AF15">
        <v>0.18941669999999999</v>
      </c>
      <c r="AG15">
        <v>1.1810307600000001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79.779327000000009</v>
      </c>
      <c r="BA15">
        <v>3.5907696025005276</v>
      </c>
      <c r="BB15">
        <f t="shared" si="0"/>
        <v>86.607906079059291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0.65563289555298432</v>
      </c>
      <c r="L16">
        <v>0</v>
      </c>
      <c r="M16">
        <v>1.196547619047619</v>
      </c>
      <c r="N16">
        <v>2.5312064254366931</v>
      </c>
      <c r="O16">
        <v>2.8109030803214683</v>
      </c>
      <c r="P16">
        <v>3.6347554688759289E-3</v>
      </c>
      <c r="Q16">
        <v>0</v>
      </c>
      <c r="R16">
        <v>0.28110857952172003</v>
      </c>
      <c r="S16">
        <v>0.29359708601086332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2.9992199999999997E-2</v>
      </c>
      <c r="AE16">
        <v>0</v>
      </c>
      <c r="AF16">
        <v>0.18941669999999999</v>
      </c>
      <c r="AG16">
        <v>1.1810307600000001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79.779327000000009</v>
      </c>
      <c r="BA16">
        <v>3.5907724236657153</v>
      </c>
      <c r="BB16">
        <f t="shared" si="0"/>
        <v>86.607975640694519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0.65556051275256721</v>
      </c>
      <c r="L17">
        <v>0</v>
      </c>
      <c r="M17">
        <v>1.196547619047619</v>
      </c>
      <c r="N17">
        <v>2.5312064254366931</v>
      </c>
      <c r="O17">
        <v>2.8109030803214683</v>
      </c>
      <c r="P17">
        <v>3.6347554688759289E-3</v>
      </c>
      <c r="Q17">
        <v>0</v>
      </c>
      <c r="R17">
        <v>0.28110857952172003</v>
      </c>
      <c r="S17">
        <v>0.29359708601086332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2.9992199999999997E-2</v>
      </c>
      <c r="AE17">
        <v>0</v>
      </c>
      <c r="AF17">
        <v>0.18941669999999999</v>
      </c>
      <c r="AG17">
        <v>1.1810307600000001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79.779327000000009</v>
      </c>
      <c r="BA17">
        <v>3.5907696025005276</v>
      </c>
      <c r="BB17">
        <f t="shared" si="0"/>
        <v>86.607906079059291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0.65563289555298432</v>
      </c>
      <c r="L18">
        <v>0</v>
      </c>
      <c r="M18">
        <v>1.196547619047619</v>
      </c>
      <c r="N18">
        <v>2.5312064254366931</v>
      </c>
      <c r="O18">
        <v>2.8109030803214683</v>
      </c>
      <c r="P18">
        <v>3.6347554688759289E-3</v>
      </c>
      <c r="Q18">
        <v>0</v>
      </c>
      <c r="R18">
        <v>0.28110857952172003</v>
      </c>
      <c r="S18">
        <v>0.29359708601086332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2.9992199999999997E-2</v>
      </c>
      <c r="AE18">
        <v>0</v>
      </c>
      <c r="AF18">
        <v>0.18941669999999999</v>
      </c>
      <c r="AG18">
        <v>1.1810307600000001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79.779327000000009</v>
      </c>
      <c r="BA18">
        <v>3.5907724236657153</v>
      </c>
      <c r="BB18">
        <f t="shared" si="0"/>
        <v>86.607975640694519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0.65556051275256721</v>
      </c>
      <c r="L19">
        <v>0</v>
      </c>
      <c r="M19">
        <v>1.1918471589784203</v>
      </c>
      <c r="N19">
        <v>2.5312064254366931</v>
      </c>
      <c r="O19">
        <v>2.8109030803214683</v>
      </c>
      <c r="P19">
        <v>3.6347554688759289E-3</v>
      </c>
      <c r="Q19">
        <v>0</v>
      </c>
      <c r="R19">
        <v>0.27069314708484016</v>
      </c>
      <c r="S19">
        <v>0.28085438540840607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2.9992199999999997E-2</v>
      </c>
      <c r="AE19">
        <v>0</v>
      </c>
      <c r="AF19">
        <v>0.18941669999999999</v>
      </c>
      <c r="AG19">
        <v>1.1810307600000001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79.779327000000009</v>
      </c>
      <c r="BA19">
        <v>3.5896831285461701</v>
      </c>
      <c r="BB19">
        <f t="shared" si="0"/>
        <v>86.581133959905117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0.65552698774157936</v>
      </c>
      <c r="L20">
        <v>0</v>
      </c>
      <c r="M20">
        <v>1.1918471589784203</v>
      </c>
      <c r="N20">
        <v>2.5312064254366931</v>
      </c>
      <c r="O20">
        <v>2.8109030803214683</v>
      </c>
      <c r="P20">
        <v>3.6347554688759289E-3</v>
      </c>
      <c r="Q20">
        <v>0</v>
      </c>
      <c r="R20">
        <v>0.27069314708484016</v>
      </c>
      <c r="S20">
        <v>0.28085438540840607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2.9992199999999997E-2</v>
      </c>
      <c r="AE20">
        <v>0</v>
      </c>
      <c r="AF20">
        <v>0.18941669999999999</v>
      </c>
      <c r="AG20">
        <v>1.1810307600000001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79.779327000000009</v>
      </c>
      <c r="BA20">
        <v>3.5896818215577775</v>
      </c>
      <c r="BB20">
        <f t="shared" si="0"/>
        <v>86.58110174188252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0.65556051275256721</v>
      </c>
      <c r="L21">
        <v>0</v>
      </c>
      <c r="M21">
        <v>1.1918471589784203</v>
      </c>
      <c r="N21">
        <v>2.5312064254366931</v>
      </c>
      <c r="O21">
        <v>2.8109030803214683</v>
      </c>
      <c r="P21">
        <v>3.6347554688759289E-3</v>
      </c>
      <c r="Q21">
        <v>0</v>
      </c>
      <c r="R21">
        <v>0</v>
      </c>
      <c r="S21">
        <v>3.1213402985074627E-2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2.9992199999999997E-2</v>
      </c>
      <c r="AE21">
        <v>0</v>
      </c>
      <c r="AF21">
        <v>0.18941669999999999</v>
      </c>
      <c r="AG21">
        <v>1.1810307600000001</v>
      </c>
      <c r="AH21">
        <v>0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1.0066683E-2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79.779327000000009</v>
      </c>
      <c r="BA21">
        <v>3.5693900841309456</v>
      </c>
      <c r="BB21">
        <f t="shared" si="0"/>
        <v>86.081092874812171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1.1918471589784203</v>
      </c>
      <c r="N22">
        <v>2.5312064254366931</v>
      </c>
      <c r="O22">
        <v>2.8109030803214683</v>
      </c>
      <c r="P22">
        <v>3.6347554688759289E-3</v>
      </c>
      <c r="Q22">
        <v>0</v>
      </c>
      <c r="R22">
        <v>0</v>
      </c>
      <c r="S22">
        <v>3.1213402985074627E-2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2.9992199999999997E-2</v>
      </c>
      <c r="AE22">
        <v>0</v>
      </c>
      <c r="AF22">
        <v>0.18941669999999999</v>
      </c>
      <c r="AG22">
        <v>1.1810307600000001</v>
      </c>
      <c r="AH22">
        <v>0.49441742999999999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1.0066683E-2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79.908527000000007</v>
      </c>
      <c r="BA22">
        <v>3.5681445017779443</v>
      </c>
      <c r="BB22">
        <f t="shared" si="0"/>
        <v>86.050395374412588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1.2987477347310128E-4</v>
      </c>
      <c r="L23">
        <v>0</v>
      </c>
      <c r="M23">
        <v>1.1918471589784203</v>
      </c>
      <c r="N23">
        <v>2.5312064254366931</v>
      </c>
      <c r="O23">
        <v>2.8109030803214683</v>
      </c>
      <c r="P23">
        <v>3.6347554688759289E-3</v>
      </c>
      <c r="Q23">
        <v>0</v>
      </c>
      <c r="R23">
        <v>0</v>
      </c>
      <c r="S23">
        <v>3.1255144583824591E-2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2.9992199999999997E-2</v>
      </c>
      <c r="AE23">
        <v>0</v>
      </c>
      <c r="AF23">
        <v>0.18941669999999999</v>
      </c>
      <c r="AG23">
        <v>1.1810307600000001</v>
      </c>
      <c r="AH23">
        <v>0.98883485999999998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1.0066683E-2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79.637726999999998</v>
      </c>
      <c r="BA23">
        <v>3.5824724723209642</v>
      </c>
      <c r="BB23">
        <f t="shared" si="0"/>
        <v>86.259856450241799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1.2987477347310128E-4</v>
      </c>
      <c r="L24">
        <v>0</v>
      </c>
      <c r="M24">
        <v>1.1918471589784203</v>
      </c>
      <c r="N24">
        <v>2.5312064254366931</v>
      </c>
      <c r="O24">
        <v>2.8109030803214683</v>
      </c>
      <c r="P24">
        <v>3.6347554688759289E-3</v>
      </c>
      <c r="Q24">
        <v>0</v>
      </c>
      <c r="R24">
        <v>0</v>
      </c>
      <c r="S24">
        <v>3.1255144583824591E-2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2.9992199999999997E-2</v>
      </c>
      <c r="AE24">
        <v>0.28738943999999994</v>
      </c>
      <c r="AF24">
        <v>0.18941669999999999</v>
      </c>
      <c r="AG24">
        <v>1.1810307600000001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</v>
      </c>
      <c r="AN24">
        <v>1.0066683E-2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79.990927000000013</v>
      </c>
      <c r="BA24">
        <v>3.6460221996209765</v>
      </c>
      <c r="BB24">
        <f t="shared" si="0"/>
        <v>87.8258075929418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1.2987477347310128E-4</v>
      </c>
      <c r="L25">
        <v>0</v>
      </c>
      <c r="M25">
        <v>1.1918471589784203</v>
      </c>
      <c r="N25">
        <v>2.5312064254366931</v>
      </c>
      <c r="O25">
        <v>2.8109030803214683</v>
      </c>
      <c r="P25">
        <v>3.6347554688759289E-3</v>
      </c>
      <c r="Q25">
        <v>0</v>
      </c>
      <c r="R25">
        <v>0</v>
      </c>
      <c r="S25">
        <v>3.0577497264431159E-4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2.9992199999999997E-2</v>
      </c>
      <c r="AE25">
        <v>0.35923679999999991</v>
      </c>
      <c r="AF25">
        <v>0.18941669999999999</v>
      </c>
      <c r="AG25">
        <v>1.1810307600000001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</v>
      </c>
      <c r="AN25">
        <v>1.0066683E-2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80.450527000000008</v>
      </c>
      <c r="BA25">
        <v>3.7271328924579299</v>
      </c>
      <c r="BB25">
        <f t="shared" si="0"/>
        <v>89.824442640493643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1.2987477347310128E-4</v>
      </c>
      <c r="L26">
        <v>0</v>
      </c>
      <c r="M26">
        <v>1.1918471589784203</v>
      </c>
      <c r="N26">
        <v>2.5312064254366931</v>
      </c>
      <c r="O26">
        <v>2.8109030803214683</v>
      </c>
      <c r="P26">
        <v>3.6347554688759289E-3</v>
      </c>
      <c r="Q26">
        <v>0</v>
      </c>
      <c r="R26">
        <v>0</v>
      </c>
      <c r="S26">
        <v>3.0577497264431159E-4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0.20694618000000001</v>
      </c>
      <c r="AE26">
        <v>0.71847359999999982</v>
      </c>
      <c r="AF26">
        <v>0.18941669999999999</v>
      </c>
      <c r="AG26">
        <v>1.1810307600000001</v>
      </c>
      <c r="AH26">
        <v>2.4720871499999997</v>
      </c>
      <c r="AI26">
        <v>0</v>
      </c>
      <c r="AJ26">
        <v>0</v>
      </c>
      <c r="AK26">
        <v>1.2362842799999998</v>
      </c>
      <c r="AL26">
        <v>0</v>
      </c>
      <c r="AM26">
        <v>0.12075492</v>
      </c>
      <c r="AN26">
        <v>1.0066683E-2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80.619727000000012</v>
      </c>
      <c r="BA26">
        <v>3.78596060585794</v>
      </c>
      <c r="BB26">
        <f t="shared" si="0"/>
        <v>91.314012377093647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1.2987477347310128E-4</v>
      </c>
      <c r="L27">
        <v>0</v>
      </c>
      <c r="M27">
        <v>1.1918471589784203</v>
      </c>
      <c r="N27">
        <v>2.5312064254366931</v>
      </c>
      <c r="O27">
        <v>2.8109030803214683</v>
      </c>
      <c r="P27">
        <v>3.6347554688759289E-3</v>
      </c>
      <c r="Q27">
        <v>0</v>
      </c>
      <c r="R27">
        <v>0</v>
      </c>
      <c r="S27">
        <v>3.0577497264431159E-4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0.68419247699999997</v>
      </c>
      <c r="AD27">
        <v>0.41389236000000001</v>
      </c>
      <c r="AE27">
        <v>1.1525513999999999</v>
      </c>
      <c r="AF27">
        <v>0.18941669999999999</v>
      </c>
      <c r="AG27">
        <v>1.1810307600000001</v>
      </c>
      <c r="AH27">
        <v>2.9665045800000001</v>
      </c>
      <c r="AI27">
        <v>0</v>
      </c>
      <c r="AJ27">
        <v>0</v>
      </c>
      <c r="AK27">
        <v>1.2362842799999998</v>
      </c>
      <c r="AL27">
        <v>0</v>
      </c>
      <c r="AM27">
        <v>0.24150984000000006</v>
      </c>
      <c r="AN27">
        <v>1.0066683E-2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81.356127000000001</v>
      </c>
      <c r="BA27">
        <v>3.9061507964579212</v>
      </c>
      <c r="BB27">
        <f t="shared" si="0"/>
        <v>94.27563735349365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1.1918471589784203</v>
      </c>
      <c r="N28">
        <v>2.5312064254366931</v>
      </c>
      <c r="O28">
        <v>2.8109030803214683</v>
      </c>
      <c r="P28">
        <v>3.6347554688759289E-3</v>
      </c>
      <c r="Q28">
        <v>0</v>
      </c>
      <c r="R28">
        <v>0</v>
      </c>
      <c r="S28">
        <v>1.1707596086860632E-2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1.1810307600000001</v>
      </c>
      <c r="AH28">
        <v>2.9665045800000001</v>
      </c>
      <c r="AI28">
        <v>8.9906999999999987E-2</v>
      </c>
      <c r="AJ28">
        <v>0</v>
      </c>
      <c r="AK28">
        <v>1.2362842799999998</v>
      </c>
      <c r="AL28">
        <v>0</v>
      </c>
      <c r="AM28">
        <v>0.36783806400000002</v>
      </c>
      <c r="AN28">
        <v>1.0066683E-2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82.281447000000014</v>
      </c>
      <c r="BA28">
        <v>3.9937652272032036</v>
      </c>
      <c r="BB28">
        <f t="shared" si="0"/>
        <v>96.434533993089133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1.1918471589784203</v>
      </c>
      <c r="N29">
        <v>2.5312064254366931</v>
      </c>
      <c r="O29">
        <v>2.8109030803214683</v>
      </c>
      <c r="P29">
        <v>3.6347554688759289E-3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1.1810307600000001</v>
      </c>
      <c r="AH29">
        <v>2.9665045800000001</v>
      </c>
      <c r="AI29">
        <v>0.38959700000000003</v>
      </c>
      <c r="AJ29">
        <v>0</v>
      </c>
      <c r="AK29">
        <v>1.2362842799999998</v>
      </c>
      <c r="AL29">
        <v>0</v>
      </c>
      <c r="AM29">
        <v>0.36783806400000002</v>
      </c>
      <c r="AN29">
        <v>1.0066683E-2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82.281447000000014</v>
      </c>
      <c r="BA29">
        <v>4.0049965411163448</v>
      </c>
      <c r="BB29">
        <f t="shared" si="0"/>
        <v>96.711285083089138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1.1918471589784203</v>
      </c>
      <c r="N30">
        <v>2.5312064254366931</v>
      </c>
      <c r="O30">
        <v>2.8109030803214683</v>
      </c>
      <c r="P30">
        <v>3.6347554688759289E-3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1.1810307600000001</v>
      </c>
      <c r="AH30">
        <v>2.9665045800000001</v>
      </c>
      <c r="AI30">
        <v>0.38959700000000003</v>
      </c>
      <c r="AJ30">
        <v>0</v>
      </c>
      <c r="AK30">
        <v>1.2362842799999998</v>
      </c>
      <c r="AL30">
        <v>0</v>
      </c>
      <c r="AM30">
        <v>0.36783806400000002</v>
      </c>
      <c r="AN30">
        <v>1.0066683E-2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82.281447000000014</v>
      </c>
      <c r="BA30">
        <v>4.0049965411163448</v>
      </c>
      <c r="BB30">
        <f t="shared" si="0"/>
        <v>96.711285083089138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1.1918471589784203</v>
      </c>
      <c r="N31">
        <v>2.5219095940959413</v>
      </c>
      <c r="O31">
        <v>2.8042356986558303</v>
      </c>
      <c r="P31">
        <v>3.6347554688759289E-3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1.1810307600000001</v>
      </c>
      <c r="AH31">
        <v>2.9665045800000001</v>
      </c>
      <c r="AI31">
        <v>0.38959700000000003</v>
      </c>
      <c r="AJ31">
        <v>0</v>
      </c>
      <c r="AK31">
        <v>1.2362842799999998</v>
      </c>
      <c r="AL31">
        <v>0</v>
      </c>
      <c r="AM31">
        <v>0.36783806400000002</v>
      </c>
      <c r="AN31">
        <v>1.0066683E-2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82.251447000000013</v>
      </c>
      <c r="BA31">
        <v>4.0043739287863769</v>
      </c>
      <c r="BB31">
        <f t="shared" si="0"/>
        <v>96.6659434824127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1.1918471589784203</v>
      </c>
      <c r="N32">
        <v>2.5219095940959413</v>
      </c>
      <c r="O32">
        <v>2.8042356986558303</v>
      </c>
      <c r="P32">
        <v>3.6347554688759289E-3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1.1810307600000001</v>
      </c>
      <c r="AH32">
        <v>2.9665045800000001</v>
      </c>
      <c r="AI32">
        <v>0.38959700000000003</v>
      </c>
      <c r="AJ32">
        <v>0</v>
      </c>
      <c r="AK32">
        <v>1.2362842799999998</v>
      </c>
      <c r="AL32">
        <v>0</v>
      </c>
      <c r="AM32">
        <v>0.36783806400000002</v>
      </c>
      <c r="AN32">
        <v>1.0066683E-2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82.251447000000013</v>
      </c>
      <c r="BA32">
        <v>4.0043739287863769</v>
      </c>
      <c r="BB32">
        <f t="shared" si="0"/>
        <v>96.6659434824127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1.1918471589784203</v>
      </c>
      <c r="N33">
        <v>2.5219095940959413</v>
      </c>
      <c r="O33">
        <v>2.8042356986558303</v>
      </c>
      <c r="P33">
        <v>3.6347554688759289E-3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1.1810307600000001</v>
      </c>
      <c r="AH33">
        <v>2.9665045800000001</v>
      </c>
      <c r="AI33">
        <v>0.38959700000000003</v>
      </c>
      <c r="AJ33">
        <v>0</v>
      </c>
      <c r="AK33">
        <v>1.2362842799999998</v>
      </c>
      <c r="AL33">
        <v>0</v>
      </c>
      <c r="AM33">
        <v>0.36783806400000002</v>
      </c>
      <c r="AN33">
        <v>1.0066683E-2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81.974247000000005</v>
      </c>
      <c r="BA33">
        <v>3.9935629287863734</v>
      </c>
      <c r="BB33">
        <f t="shared" si="0"/>
        <v>96.399554482412697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1.1918471589784203</v>
      </c>
      <c r="N34">
        <v>2.5312064254366931</v>
      </c>
      <c r="O34">
        <v>2.8109030803214683</v>
      </c>
      <c r="P34">
        <v>3.6347554688759289E-3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1.0949040000000001</v>
      </c>
      <c r="AC34">
        <v>0.45566864000000001</v>
      </c>
      <c r="AD34">
        <v>0.20694618000000001</v>
      </c>
      <c r="AE34">
        <v>1.1525513999999999</v>
      </c>
      <c r="AF34">
        <v>0.18941669999999999</v>
      </c>
      <c r="AG34">
        <v>1.1810307600000001</v>
      </c>
      <c r="AH34">
        <v>2.4720871499999997</v>
      </c>
      <c r="AI34">
        <v>0.38959700000000003</v>
      </c>
      <c r="AJ34">
        <v>0</v>
      </c>
      <c r="AK34">
        <v>1.2362842799999998</v>
      </c>
      <c r="AL34">
        <v>0</v>
      </c>
      <c r="AM34">
        <v>0.24460611999999998</v>
      </c>
      <c r="AN34">
        <v>1.0066683E-2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80.919727000000009</v>
      </c>
      <c r="BA34">
        <v>3.8819764469163354</v>
      </c>
      <c r="BB34">
        <f t="shared" si="0"/>
        <v>93.64994088628913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1.196547619047619</v>
      </c>
      <c r="N35">
        <v>2.5312064254366931</v>
      </c>
      <c r="O35">
        <v>2.8109030803214683</v>
      </c>
      <c r="P35">
        <v>3.6347554688759289E-3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1.0949040000000001</v>
      </c>
      <c r="AC35">
        <v>0.22783432000000001</v>
      </c>
      <c r="AD35">
        <v>0.20694618000000001</v>
      </c>
      <c r="AE35">
        <v>0.71847359999999982</v>
      </c>
      <c r="AF35">
        <v>0.18941669999999999</v>
      </c>
      <c r="AG35">
        <v>1.1810307600000001</v>
      </c>
      <c r="AH35">
        <v>1.97766972</v>
      </c>
      <c r="AI35">
        <v>8.9906999999999987E-2</v>
      </c>
      <c r="AJ35">
        <v>0</v>
      </c>
      <c r="AK35">
        <v>1.2362842799999998</v>
      </c>
      <c r="AL35">
        <v>0</v>
      </c>
      <c r="AM35">
        <v>0.24460611999999998</v>
      </c>
      <c r="AN35">
        <v>1.0066683E-2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80.16932700000001</v>
      </c>
      <c r="BA35">
        <v>3.7961089668590411</v>
      </c>
      <c r="BB35">
        <f t="shared" si="0"/>
        <v>91.534089276415628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1.196547619047619</v>
      </c>
      <c r="N36">
        <v>2.5312064254366931</v>
      </c>
      <c r="O36">
        <v>2.8109030803214683</v>
      </c>
      <c r="P36">
        <v>3.6347554688759289E-3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</v>
      </c>
      <c r="AD36">
        <v>0.20694618000000001</v>
      </c>
      <c r="AE36">
        <v>0.71847359999999982</v>
      </c>
      <c r="AF36">
        <v>0.18941669999999999</v>
      </c>
      <c r="AG36">
        <v>1.1810307600000001</v>
      </c>
      <c r="AH36">
        <v>1.97766972</v>
      </c>
      <c r="AI36">
        <v>7.4922500000000003E-2</v>
      </c>
      <c r="AJ36">
        <v>0</v>
      </c>
      <c r="AK36">
        <v>1.2362842799999998</v>
      </c>
      <c r="AL36">
        <v>0</v>
      </c>
      <c r="AM36">
        <v>0.12075492</v>
      </c>
      <c r="AN36">
        <v>1.0066683E-2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79.906127000000012</v>
      </c>
      <c r="BA36">
        <v>3.7428956280590375</v>
      </c>
      <c r="BB36">
        <f t="shared" si="0"/>
        <v>90.222863595215642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3.6347554688759289E-3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</v>
      </c>
      <c r="AD37">
        <v>2.9992199999999997E-2</v>
      </c>
      <c r="AE37">
        <v>0.35923679999999991</v>
      </c>
      <c r="AF37">
        <v>0.18941669999999999</v>
      </c>
      <c r="AG37">
        <v>1.1810307600000001</v>
      </c>
      <c r="AH37">
        <v>1.201014</v>
      </c>
      <c r="AI37">
        <v>7.4922500000000003E-2</v>
      </c>
      <c r="AJ37">
        <v>0</v>
      </c>
      <c r="AK37">
        <v>1.2362842799999998</v>
      </c>
      <c r="AL37">
        <v>0</v>
      </c>
      <c r="AM37">
        <v>0</v>
      </c>
      <c r="AN37">
        <v>1.0066683E-2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79.702827000000013</v>
      </c>
      <c r="BA37">
        <v>3.6559451042590334</v>
      </c>
      <c r="BB37">
        <f t="shared" si="0"/>
        <v>88.080320699015644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3.6347554688759289E-3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2.9992199999999997E-2</v>
      </c>
      <c r="AE38">
        <v>0.35923679999999991</v>
      </c>
      <c r="AF38">
        <v>0.18941669999999999</v>
      </c>
      <c r="AG38">
        <v>1.1810307600000001</v>
      </c>
      <c r="AH38">
        <v>0.40033800000000003</v>
      </c>
      <c r="AI38">
        <v>7.4922500000000003E-2</v>
      </c>
      <c r="AJ38">
        <v>0</v>
      </c>
      <c r="AK38">
        <v>1.2362842799999998</v>
      </c>
      <c r="AL38">
        <v>0</v>
      </c>
      <c r="AM38">
        <v>0</v>
      </c>
      <c r="AN38">
        <v>1.0066683E-2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79.49382700000001</v>
      </c>
      <c r="BA38">
        <v>3.6022869012590326</v>
      </c>
      <c r="BB38">
        <f t="shared" si="0"/>
        <v>86.758101902015625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3.6347554688759289E-3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0.17995320000000001</v>
      </c>
      <c r="AE39">
        <v>0</v>
      </c>
      <c r="AF39">
        <v>0</v>
      </c>
      <c r="AG39">
        <v>1.1810307600000001</v>
      </c>
      <c r="AH39">
        <v>0.40033800000000003</v>
      </c>
      <c r="AI39">
        <v>7.4922500000000003E-2</v>
      </c>
      <c r="AJ39">
        <v>0</v>
      </c>
      <c r="AK39">
        <v>1.2362842799999998</v>
      </c>
      <c r="AL39">
        <v>0</v>
      </c>
      <c r="AM39">
        <v>0</v>
      </c>
      <c r="AN39">
        <v>1.0066683E-2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79.49382700000001</v>
      </c>
      <c r="BA39">
        <v>3.5538615957590327</v>
      </c>
      <c r="BB39">
        <f t="shared" si="0"/>
        <v>85.564852707515627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3.6347554688759289E-3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0.17995320000000001</v>
      </c>
      <c r="AE40">
        <v>0</v>
      </c>
      <c r="AF40">
        <v>0</v>
      </c>
      <c r="AG40">
        <v>1.1810307600000001</v>
      </c>
      <c r="AH40">
        <v>0.35229743999999991</v>
      </c>
      <c r="AI40">
        <v>0</v>
      </c>
      <c r="AJ40">
        <v>0</v>
      </c>
      <c r="AK40">
        <v>1.2362842799999998</v>
      </c>
      <c r="AL40">
        <v>0</v>
      </c>
      <c r="AM40">
        <v>0</v>
      </c>
      <c r="AN40">
        <v>1.0066683E-2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79.480527000000009</v>
      </c>
      <c r="BA40">
        <v>3.5485470520590359</v>
      </c>
      <c r="BB40">
        <f t="shared" si="0"/>
        <v>85.433904191215632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8.0749219563003658E-3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0.17995320000000001</v>
      </c>
      <c r="AE41">
        <v>0</v>
      </c>
      <c r="AF41">
        <v>0</v>
      </c>
      <c r="AG41">
        <v>1.1810307600000001</v>
      </c>
      <c r="AH41">
        <v>0</v>
      </c>
      <c r="AI41">
        <v>0</v>
      </c>
      <c r="AJ41">
        <v>0</v>
      </c>
      <c r="AK41">
        <v>1.2362842799999998</v>
      </c>
      <c r="AL41">
        <v>0</v>
      </c>
      <c r="AM41">
        <v>0</v>
      </c>
      <c r="AN41">
        <v>1.0066683E-2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79.389327000000009</v>
      </c>
      <c r="BA41">
        <v>3.5314236142464503</v>
      </c>
      <c r="BB41">
        <f t="shared" si="0"/>
        <v>85.011970355515643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8.0749219563003658E-3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0.17995320000000001</v>
      </c>
      <c r="AE42">
        <v>0</v>
      </c>
      <c r="AF42">
        <v>0</v>
      </c>
      <c r="AG42">
        <v>1.1810307600000001</v>
      </c>
      <c r="AH42">
        <v>0</v>
      </c>
      <c r="AI42">
        <v>0</v>
      </c>
      <c r="AJ42">
        <v>0</v>
      </c>
      <c r="AK42">
        <v>1.2362842799999998</v>
      </c>
      <c r="AL42">
        <v>0</v>
      </c>
      <c r="AM42">
        <v>0</v>
      </c>
      <c r="AN42">
        <v>1.0066683E-2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79.41932700000001</v>
      </c>
      <c r="BA42">
        <v>3.5314236142464503</v>
      </c>
      <c r="BB42">
        <f t="shared" si="0"/>
        <v>85.041970355515645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1.196547619047619</v>
      </c>
      <c r="N43">
        <v>2.5312064254366931</v>
      </c>
      <c r="O43">
        <v>2.8109030803214683</v>
      </c>
      <c r="P43">
        <v>8.0749219563003658E-3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0.17995320000000001</v>
      </c>
      <c r="AE43">
        <v>0</v>
      </c>
      <c r="AF43">
        <v>0</v>
      </c>
      <c r="AG43">
        <v>1.1810307600000001</v>
      </c>
      <c r="AH43">
        <v>0</v>
      </c>
      <c r="AI43">
        <v>0</v>
      </c>
      <c r="AJ43">
        <v>0</v>
      </c>
      <c r="AK43">
        <v>1.2362842799999998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78.869327000000013</v>
      </c>
      <c r="BA43">
        <v>3.5114236142464543</v>
      </c>
      <c r="BB43">
        <f t="shared" si="0"/>
        <v>84.511970355515643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8.0749219563003658E-3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0.17995320000000001</v>
      </c>
      <c r="AE44">
        <v>0</v>
      </c>
      <c r="AF44">
        <v>0</v>
      </c>
      <c r="AG44">
        <v>1.1810307600000001</v>
      </c>
      <c r="AH44">
        <v>0</v>
      </c>
      <c r="AI44">
        <v>0</v>
      </c>
      <c r="AJ44">
        <v>0</v>
      </c>
      <c r="AK44">
        <v>1.2362842799999998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78.899327</v>
      </c>
      <c r="BA44">
        <v>3.5114236142464401</v>
      </c>
      <c r="BB44">
        <f t="shared" si="0"/>
        <v>84.541970355515645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1.196547619047619</v>
      </c>
      <c r="N45">
        <v>2.5312064254366931</v>
      </c>
      <c r="O45">
        <v>2.8109030803214683</v>
      </c>
      <c r="P45">
        <v>8.0749219563003658E-3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0.17995320000000001</v>
      </c>
      <c r="AE45">
        <v>0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1.2362842799999998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78.888536999999999</v>
      </c>
      <c r="BA45">
        <v>3.5110026142464372</v>
      </c>
      <c r="BB45">
        <f t="shared" si="0"/>
        <v>84.531601355515647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8.0749219563003658E-3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0.17995320000000001</v>
      </c>
      <c r="AE46">
        <v>0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1.2362842799999998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78.888536999999999</v>
      </c>
      <c r="BA46">
        <v>3.5110026142464372</v>
      </c>
      <c r="BB46">
        <f t="shared" si="0"/>
        <v>84.531601355515647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8.0749219563003658E-3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0.17995320000000001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1.0066683E-2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78.888536999999999</v>
      </c>
      <c r="BA47">
        <v>3.5110026142464372</v>
      </c>
      <c r="BB47">
        <f t="shared" si="0"/>
        <v>84.531601355515647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8.0749219563003658E-3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0.17995320000000001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1.0066683E-2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78.888536999999999</v>
      </c>
      <c r="BA48">
        <v>3.5110026142464372</v>
      </c>
      <c r="BB48">
        <f t="shared" si="0"/>
        <v>84.531601355515647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8.0749219563003658E-3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0.17995320000000001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1.0066683E-2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78.888536999999999</v>
      </c>
      <c r="BA49">
        <v>3.5110026142464372</v>
      </c>
      <c r="BB49">
        <f t="shared" si="0"/>
        <v>84.531601355515647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8.0749219563003658E-3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0.17995320000000001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1.0066683E-2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78.888536999999999</v>
      </c>
      <c r="BA50">
        <v>3.5110026142464372</v>
      </c>
      <c r="BB50">
        <f t="shared" si="0"/>
        <v>84.531601355515647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1.196547619047619</v>
      </c>
      <c r="N51">
        <v>2.5312064254366931</v>
      </c>
      <c r="O51">
        <v>2.8109030803214683</v>
      </c>
      <c r="P51">
        <v>8.0749219563003658E-3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0.17995320000000001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1.0371734000000001E-2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78.888536999999999</v>
      </c>
      <c r="BA51">
        <v>3.5110145148464369</v>
      </c>
      <c r="BB51">
        <f t="shared" si="0"/>
        <v>84.531894505915645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1.196547619047619</v>
      </c>
      <c r="N52">
        <v>2.5312064254366931</v>
      </c>
      <c r="O52">
        <v>2.8109030803214683</v>
      </c>
      <c r="P52">
        <v>8.0749219563003658E-3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0.17995320000000001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1.0371734000000001E-2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78.888536999999999</v>
      </c>
      <c r="BA52">
        <v>3.5110145148464369</v>
      </c>
      <c r="BB52">
        <f t="shared" si="0"/>
        <v>84.531894505915645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1.196547619047619</v>
      </c>
      <c r="N53">
        <v>2.5312064254366931</v>
      </c>
      <c r="O53">
        <v>2.8109030803214683</v>
      </c>
      <c r="P53">
        <v>8.0749219563003658E-3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0.17995320000000001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1.0371734000000001E-2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78.877746999999999</v>
      </c>
      <c r="BA53">
        <v>3.5105945148464315</v>
      </c>
      <c r="BB53">
        <f t="shared" si="0"/>
        <v>84.52152450591565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1.196547619047619</v>
      </c>
      <c r="N54">
        <v>2.5312064254366931</v>
      </c>
      <c r="O54">
        <v>2.8109030803214683</v>
      </c>
      <c r="P54">
        <v>8.0749219563003658E-3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0.17995320000000001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1.0371734000000001E-2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78.837747000000007</v>
      </c>
      <c r="BA54">
        <v>3.5105945148464457</v>
      </c>
      <c r="BB54">
        <f t="shared" si="0"/>
        <v>84.481524505915644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1.196547619047619</v>
      </c>
      <c r="N55">
        <v>2.5312064254366931</v>
      </c>
      <c r="O55">
        <v>2.8109030803214683</v>
      </c>
      <c r="P55">
        <v>8.0749219563003658E-3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0.17995320000000001</v>
      </c>
      <c r="AE55">
        <v>0</v>
      </c>
      <c r="AF55">
        <v>0</v>
      </c>
      <c r="AG55">
        <v>1.1810307600000001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1.0371734000000001E-2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78.837747000000007</v>
      </c>
      <c r="BA55">
        <v>3.5105945148464457</v>
      </c>
      <c r="BB55">
        <f t="shared" si="0"/>
        <v>84.481524505915644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1.196547619047619</v>
      </c>
      <c r="N56">
        <v>2.5312064254366931</v>
      </c>
      <c r="O56">
        <v>2.8109030803214683</v>
      </c>
      <c r="P56">
        <v>8.0749219563003658E-3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0.17995320000000001</v>
      </c>
      <c r="AE56">
        <v>0</v>
      </c>
      <c r="AF56">
        <v>0</v>
      </c>
      <c r="AG56">
        <v>1.1810307600000001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1.0371734000000001E-2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78.837747000000007</v>
      </c>
      <c r="BA56">
        <v>3.5105945148464457</v>
      </c>
      <c r="BB56">
        <f t="shared" si="0"/>
        <v>84.481524505915644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1.196547619047619</v>
      </c>
      <c r="N57">
        <v>2.5312064254366931</v>
      </c>
      <c r="O57">
        <v>2.8109030803214683</v>
      </c>
      <c r="P57">
        <v>8.0749219563003658E-3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0.17995320000000001</v>
      </c>
      <c r="AE57">
        <v>0</v>
      </c>
      <c r="AF57">
        <v>0</v>
      </c>
      <c r="AG57">
        <v>1.1810307600000001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1.0371734000000001E-2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78.837747000000007</v>
      </c>
      <c r="BA57">
        <v>3.5105945148464457</v>
      </c>
      <c r="BB57">
        <f t="shared" si="0"/>
        <v>84.481524505915644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1.196547619047619</v>
      </c>
      <c r="N58">
        <v>2.5312064254366931</v>
      </c>
      <c r="O58">
        <v>2.8109030803214683</v>
      </c>
      <c r="P58">
        <v>8.0749219563003658E-3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0.17995320000000001</v>
      </c>
      <c r="AE58">
        <v>0</v>
      </c>
      <c r="AF58">
        <v>0</v>
      </c>
      <c r="AG58">
        <v>1.1810307600000001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1.0371734000000001E-2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78.837747000000007</v>
      </c>
      <c r="BA58">
        <v>3.5105945148464457</v>
      </c>
      <c r="BB58">
        <f t="shared" si="0"/>
        <v>84.481524505915644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1.196547619047619</v>
      </c>
      <c r="N59">
        <v>2.5312064254366931</v>
      </c>
      <c r="O59">
        <v>2.8109030803214683</v>
      </c>
      <c r="P59">
        <v>8.0749219563003658E-3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</v>
      </c>
      <c r="AG59">
        <v>1.1810307600000001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1.0371734000000001E-2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78.837747000000007</v>
      </c>
      <c r="BA59">
        <v>3.5116472388464457</v>
      </c>
      <c r="BB59">
        <f t="shared" si="0"/>
        <v>84.507464761915642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1.196547619047619</v>
      </c>
      <c r="N60">
        <v>2.5312064254366931</v>
      </c>
      <c r="O60">
        <v>2.8109030803214683</v>
      </c>
      <c r="P60">
        <v>8.0749219563003658E-3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</v>
      </c>
      <c r="AG60">
        <v>1.1810307600000001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1.0371734000000001E-2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78.837747000000007</v>
      </c>
      <c r="BA60">
        <v>3.5116472388464457</v>
      </c>
      <c r="BB60">
        <f t="shared" si="0"/>
        <v>84.507464761915642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1.196547619047619</v>
      </c>
      <c r="N61">
        <v>2.5312064254366931</v>
      </c>
      <c r="O61">
        <v>2.8109030803214683</v>
      </c>
      <c r="P61">
        <v>8.0749219563003658E-3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</v>
      </c>
      <c r="AG61">
        <v>1.1810307600000001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1.0371734000000001E-2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78.837747000000007</v>
      </c>
      <c r="BA61">
        <v>3.5116472388464457</v>
      </c>
      <c r="BB61">
        <f t="shared" si="0"/>
        <v>84.507464761915642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2.9631397983557739E-5</v>
      </c>
      <c r="L62">
        <v>0</v>
      </c>
      <c r="M62">
        <v>1.196547619047619</v>
      </c>
      <c r="N62">
        <v>2.5312064254366931</v>
      </c>
      <c r="O62">
        <v>2.8109030803214683</v>
      </c>
      <c r="P62">
        <v>8.0749219563003658E-3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</v>
      </c>
      <c r="AG62">
        <v>1.1810307600000001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1.0371734000000001E-2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78.817747000000011</v>
      </c>
      <c r="BA62">
        <v>3.5116483944709671</v>
      </c>
      <c r="BB62">
        <f t="shared" si="0"/>
        <v>84.487493237689108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6.6855700789206012E-5</v>
      </c>
      <c r="L63">
        <v>0</v>
      </c>
      <c r="M63">
        <v>1.196547619047619</v>
      </c>
      <c r="N63">
        <v>2.5312064254366931</v>
      </c>
      <c r="O63">
        <v>2.8109030803214683</v>
      </c>
      <c r="P63">
        <v>8.0749219563003658E-3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</v>
      </c>
      <c r="AG63">
        <v>1.1810307600000001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1.0371734000000001E-2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78.817747000000011</v>
      </c>
      <c r="BA63">
        <v>3.5116498462187766</v>
      </c>
      <c r="BB63">
        <f t="shared" si="0"/>
        <v>84.487529010244103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8.0749219563003658E-3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</v>
      </c>
      <c r="AG64">
        <v>1.1810307600000001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1.0371734000000001E-2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78.817747000000011</v>
      </c>
      <c r="BA64">
        <v>3.5116472388464457</v>
      </c>
      <c r="BB64">
        <f t="shared" si="0"/>
        <v>84.487464761915646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8.0749219563003658E-3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</v>
      </c>
      <c r="AG65">
        <v>1.1810307600000001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</v>
      </c>
      <c r="AN65">
        <v>1.0371734000000001E-2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78.817747000000011</v>
      </c>
      <c r="BA65">
        <v>3.5116472388464457</v>
      </c>
      <c r="BB65">
        <f t="shared" si="0"/>
        <v>84.487464761915646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4.2975125317968413E-5</v>
      </c>
      <c r="L66">
        <v>0</v>
      </c>
      <c r="M66">
        <v>1.196547619047619</v>
      </c>
      <c r="N66">
        <v>2.5312064254366931</v>
      </c>
      <c r="O66">
        <v>2.8109030803214683</v>
      </c>
      <c r="P66">
        <v>8.0749219563003658E-3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</v>
      </c>
      <c r="AG66">
        <v>1.1810307600000001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</v>
      </c>
      <c r="AN66">
        <v>1.0371734000000001E-2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78.817747000000011</v>
      </c>
      <c r="BA66">
        <v>3.511648914876333</v>
      </c>
      <c r="BB66">
        <f t="shared" si="0"/>
        <v>84.487506061011075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3.6347554688759289E-3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0.35923679999999991</v>
      </c>
      <c r="AF67">
        <v>0.18941669999999999</v>
      </c>
      <c r="AG67">
        <v>1.1810307600000001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</v>
      </c>
      <c r="AN67">
        <v>1.0371734000000001E-2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78.817747000000011</v>
      </c>
      <c r="BA67">
        <v>3.5328715588590307</v>
      </c>
      <c r="BB67">
        <f t="shared" si="0"/>
        <v>85.010453775415641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3.6347554688759289E-3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0.35923679999999991</v>
      </c>
      <c r="AF68">
        <v>0.18941669999999999</v>
      </c>
      <c r="AG68">
        <v>1.1810307600000001</v>
      </c>
      <c r="AH68">
        <v>0.44037180000000009</v>
      </c>
      <c r="AI68">
        <v>0</v>
      </c>
      <c r="AJ68">
        <v>0</v>
      </c>
      <c r="AK68">
        <v>1.2362842799999998</v>
      </c>
      <c r="AL68">
        <v>0</v>
      </c>
      <c r="AM68">
        <v>0.24460611999999998</v>
      </c>
      <c r="AN68">
        <v>1.0371734000000001E-2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78.933647000000008</v>
      </c>
      <c r="BA68">
        <v>3.5807363026590302</v>
      </c>
      <c r="BB68">
        <f t="shared" ref="BB68:BB99" si="1">SUM(B68:AZ68)-BA68</f>
        <v>86.189892951615633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3.6347554688759289E-3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0.35923679999999991</v>
      </c>
      <c r="AF69">
        <v>0.18941669999999999</v>
      </c>
      <c r="AG69">
        <v>1.1810307600000001</v>
      </c>
      <c r="AH69">
        <v>0.49441742999999999</v>
      </c>
      <c r="AI69">
        <v>0</v>
      </c>
      <c r="AJ69">
        <v>0</v>
      </c>
      <c r="AK69">
        <v>1.2362842799999998</v>
      </c>
      <c r="AL69">
        <v>0</v>
      </c>
      <c r="AM69">
        <v>0.24460611999999998</v>
      </c>
      <c r="AN69">
        <v>1.0371734000000001E-2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78.946947000000009</v>
      </c>
      <c r="BA69">
        <v>3.594088630959027</v>
      </c>
      <c r="BB69">
        <f t="shared" si="1"/>
        <v>86.51890043331565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3.6347554688759289E-3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0.35923679999999991</v>
      </c>
      <c r="AF70">
        <v>0.18941669999999999</v>
      </c>
      <c r="AG70">
        <v>1.1810307600000001</v>
      </c>
      <c r="AH70">
        <v>0.49441742999999999</v>
      </c>
      <c r="AI70">
        <v>0</v>
      </c>
      <c r="AJ70">
        <v>0</v>
      </c>
      <c r="AK70">
        <v>1.2362842799999998</v>
      </c>
      <c r="AL70">
        <v>0</v>
      </c>
      <c r="AM70">
        <v>0.36560874240000002</v>
      </c>
      <c r="AN70">
        <v>1.0371734000000001E-2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78.946947000000009</v>
      </c>
      <c r="BA70">
        <v>3.618092999959027</v>
      </c>
      <c r="BB70">
        <f t="shared" si="1"/>
        <v>87.110392686715628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3.6347554688759289E-3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0.41389236000000001</v>
      </c>
      <c r="AE71">
        <v>0.71847359999999982</v>
      </c>
      <c r="AF71">
        <v>0.18941669999999999</v>
      </c>
      <c r="AG71">
        <v>1.1810307600000001</v>
      </c>
      <c r="AH71">
        <v>0.98883485999999998</v>
      </c>
      <c r="AI71">
        <v>5.9938000000000012E-2</v>
      </c>
      <c r="AJ71">
        <v>0</v>
      </c>
      <c r="AK71">
        <v>1.2362842799999998</v>
      </c>
      <c r="AL71">
        <v>0</v>
      </c>
      <c r="AM71">
        <v>0.36560874240000002</v>
      </c>
      <c r="AN71">
        <v>1.0371734000000001E-2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79.076147000000006</v>
      </c>
      <c r="BA71">
        <v>3.6587620948590232</v>
      </c>
      <c r="BB71">
        <f t="shared" si="1"/>
        <v>88.112515821815634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3.6347554688759289E-3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0.41389236000000001</v>
      </c>
      <c r="AE72">
        <v>0.71847359999999982</v>
      </c>
      <c r="AF72">
        <v>0.18941669999999999</v>
      </c>
      <c r="AG72">
        <v>1.1810307600000001</v>
      </c>
      <c r="AH72">
        <v>1.4832522900000003</v>
      </c>
      <c r="AI72">
        <v>0.11987600000000002</v>
      </c>
      <c r="AJ72">
        <v>0</v>
      </c>
      <c r="AK72">
        <v>1.2362842799999998</v>
      </c>
      <c r="AL72">
        <v>0</v>
      </c>
      <c r="AM72">
        <v>0.36560874240000002</v>
      </c>
      <c r="AN72">
        <v>1.0371734000000001E-2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79.482547000000011</v>
      </c>
      <c r="BA72">
        <v>3.6962309545590264</v>
      </c>
      <c r="BB72">
        <f t="shared" si="1"/>
        <v>89.035802392115642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1.1918471589784203</v>
      </c>
      <c r="N73">
        <v>2.5312064254366931</v>
      </c>
      <c r="O73">
        <v>2.8109030803214683</v>
      </c>
      <c r="P73">
        <v>3.6347554688759289E-3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0.41389236000000001</v>
      </c>
      <c r="AE73">
        <v>0.71847359999999982</v>
      </c>
      <c r="AF73">
        <v>0.18941669999999999</v>
      </c>
      <c r="AG73">
        <v>1.1810307600000001</v>
      </c>
      <c r="AH73">
        <v>1.97766972</v>
      </c>
      <c r="AI73">
        <v>0.77919400000000005</v>
      </c>
      <c r="AJ73">
        <v>0</v>
      </c>
      <c r="AK73">
        <v>1.2362842799999998</v>
      </c>
      <c r="AL73">
        <v>0</v>
      </c>
      <c r="AM73">
        <v>0.36560874240000002</v>
      </c>
      <c r="AN73">
        <v>1.0371734000000001E-2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79.888947000000016</v>
      </c>
      <c r="BA73">
        <v>3.7850641263163425</v>
      </c>
      <c r="BB73">
        <f t="shared" si="1"/>
        <v>91.22473251028913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1.1918471589784203</v>
      </c>
      <c r="N74">
        <v>2.5312064254366931</v>
      </c>
      <c r="O74">
        <v>2.8109030803214683</v>
      </c>
      <c r="P74">
        <v>3.6347554688759289E-3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0.45566864000000001</v>
      </c>
      <c r="AD74">
        <v>0.41389236000000001</v>
      </c>
      <c r="AE74">
        <v>0.71847359999999982</v>
      </c>
      <c r="AF74">
        <v>0.18941669999999999</v>
      </c>
      <c r="AG74">
        <v>1.1810307600000001</v>
      </c>
      <c r="AH74">
        <v>2.0737508399999998</v>
      </c>
      <c r="AI74">
        <v>0.77919400000000005</v>
      </c>
      <c r="AJ74">
        <v>0</v>
      </c>
      <c r="AK74">
        <v>1.2362842799999998</v>
      </c>
      <c r="AL74">
        <v>0</v>
      </c>
      <c r="AM74">
        <v>0.36560874240000002</v>
      </c>
      <c r="AN74">
        <v>1.0371734000000001E-2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80.190847000000005</v>
      </c>
      <c r="BA74">
        <v>3.8236074244163332</v>
      </c>
      <c r="BB74">
        <f t="shared" si="1"/>
        <v>92.174506652189123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6.0041623101144944E-4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0.68350295999999999</v>
      </c>
      <c r="AD75">
        <v>0.41389236000000001</v>
      </c>
      <c r="AE75">
        <v>0.71847359999999982</v>
      </c>
      <c r="AF75">
        <v>0.18941669999999999</v>
      </c>
      <c r="AG75">
        <v>1.1810307600000001</v>
      </c>
      <c r="AH75">
        <v>2.4720871499999997</v>
      </c>
      <c r="AI75">
        <v>0.77919400000000005</v>
      </c>
      <c r="AJ75">
        <v>0</v>
      </c>
      <c r="AK75">
        <v>1.2362842799999998</v>
      </c>
      <c r="AL75">
        <v>0</v>
      </c>
      <c r="AM75">
        <v>0.36560874240000002</v>
      </c>
      <c r="AN75">
        <v>1.0371734000000001E-2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80.621387000000013</v>
      </c>
      <c r="BA75">
        <v>3.8984521514211687</v>
      </c>
      <c r="BB75">
        <f t="shared" si="1"/>
        <v>94.018733676015643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6.0041623101144944E-4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1.1810307600000001</v>
      </c>
      <c r="AH76">
        <v>2.9665045800000001</v>
      </c>
      <c r="AI76">
        <v>0.77919400000000005</v>
      </c>
      <c r="AJ76">
        <v>0</v>
      </c>
      <c r="AK76">
        <v>1.2362842799999998</v>
      </c>
      <c r="AL76">
        <v>0</v>
      </c>
      <c r="AM76">
        <v>0.36560874240000002</v>
      </c>
      <c r="AN76">
        <v>1.0371734000000001E-2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81.679867000000016</v>
      </c>
      <c r="BA76">
        <v>3.9993502218211665</v>
      </c>
      <c r="BB76">
        <f t="shared" si="1"/>
        <v>96.504958700415642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6.0041623101144944E-4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1.1810307600000001</v>
      </c>
      <c r="AH77">
        <v>2.9665045800000001</v>
      </c>
      <c r="AI77">
        <v>0.77919400000000005</v>
      </c>
      <c r="AJ77">
        <v>0</v>
      </c>
      <c r="AK77">
        <v>1.2362842799999998</v>
      </c>
      <c r="AL77">
        <v>0</v>
      </c>
      <c r="AM77">
        <v>0.36560874240000002</v>
      </c>
      <c r="AN77">
        <v>1.0371734000000001E-2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81.679867000000016</v>
      </c>
      <c r="BA77">
        <v>3.9993502218211665</v>
      </c>
      <c r="BB77">
        <f t="shared" si="1"/>
        <v>96.504958700415642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6.0041623101144944E-4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1.1810307600000001</v>
      </c>
      <c r="AH78">
        <v>2.9665045800000001</v>
      </c>
      <c r="AI78">
        <v>0.77919400000000005</v>
      </c>
      <c r="AJ78">
        <v>0</v>
      </c>
      <c r="AK78">
        <v>1.2362842799999998</v>
      </c>
      <c r="AL78">
        <v>0</v>
      </c>
      <c r="AM78">
        <v>0.36560874240000002</v>
      </c>
      <c r="AN78">
        <v>1.0371734000000001E-2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81.679867000000016</v>
      </c>
      <c r="BA78">
        <v>3.9993502218211665</v>
      </c>
      <c r="BB78">
        <f t="shared" si="1"/>
        <v>96.504958700415642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6.0041623101144944E-4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1.1810307600000001</v>
      </c>
      <c r="AH79">
        <v>2.9665045800000001</v>
      </c>
      <c r="AI79">
        <v>7.4922500000000003E-2</v>
      </c>
      <c r="AJ79">
        <v>0</v>
      </c>
      <c r="AK79">
        <v>1.2362842799999998</v>
      </c>
      <c r="AL79">
        <v>0</v>
      </c>
      <c r="AM79">
        <v>0.36560874240000002</v>
      </c>
      <c r="AN79">
        <v>1.0371734000000001E-2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81.679867000000016</v>
      </c>
      <c r="BA79">
        <v>3.9718836218211666</v>
      </c>
      <c r="BB79">
        <f t="shared" si="1"/>
        <v>95.828153800415649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6.0041623101144944E-4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1.1810307600000001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0.36560874240000002</v>
      </c>
      <c r="AN80">
        <v>1.0371734000000001E-2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81.679867000000016</v>
      </c>
      <c r="BA80">
        <v>3.9689616558211664</v>
      </c>
      <c r="BB80">
        <f t="shared" si="1"/>
        <v>95.756153266415637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6.0041623101144944E-4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1.1810307600000001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0.36560874240000002</v>
      </c>
      <c r="AN81">
        <v>1.0371734000000001E-2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81.690657000000016</v>
      </c>
      <c r="BA81">
        <v>3.9693816558211577</v>
      </c>
      <c r="BB81">
        <f t="shared" si="1"/>
        <v>95.76652326641566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6.0041623101144944E-4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0.7287030000000001</v>
      </c>
      <c r="AC82">
        <v>0.68350295999999999</v>
      </c>
      <c r="AD82">
        <v>0.41389236000000001</v>
      </c>
      <c r="AE82">
        <v>1.1535093647999999</v>
      </c>
      <c r="AF82">
        <v>0.18941669999999999</v>
      </c>
      <c r="AG82">
        <v>1.1810307600000001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0.36560874240000002</v>
      </c>
      <c r="AN82">
        <v>1.0371734000000001E-2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80.632177000000013</v>
      </c>
      <c r="BA82">
        <v>3.8660866334211601</v>
      </c>
      <c r="BB82">
        <f t="shared" si="1"/>
        <v>93.221234958815643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2.5312064254366931</v>
      </c>
      <c r="O83">
        <v>2.8109030803214683</v>
      </c>
      <c r="P83">
        <v>6.0041623101144944E-4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0.7287030000000001</v>
      </c>
      <c r="AC83">
        <v>0.45566864000000001</v>
      </c>
      <c r="AD83">
        <v>0.41389236000000001</v>
      </c>
      <c r="AE83">
        <v>1.1535093647999999</v>
      </c>
      <c r="AF83">
        <v>0.13680094999999998</v>
      </c>
      <c r="AG83">
        <v>1.1810307600000001</v>
      </c>
      <c r="AH83">
        <v>1.97766972</v>
      </c>
      <c r="AI83">
        <v>0</v>
      </c>
      <c r="AJ83">
        <v>0</v>
      </c>
      <c r="AK83">
        <v>1.2362842799999998</v>
      </c>
      <c r="AL83">
        <v>0</v>
      </c>
      <c r="AM83">
        <v>0.36560874240000002</v>
      </c>
      <c r="AN83">
        <v>1.0371734000000001E-2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80.176937000000009</v>
      </c>
      <c r="BA83">
        <v>3.7511461521782952</v>
      </c>
      <c r="BB83">
        <f t="shared" si="1"/>
        <v>90.389000321010883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2.5312064254366931</v>
      </c>
      <c r="O84">
        <v>2.8109030803214683</v>
      </c>
      <c r="P84">
        <v>6.0041623101144944E-4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0.36250200000000005</v>
      </c>
      <c r="AC84">
        <v>0.45566864000000001</v>
      </c>
      <c r="AD84">
        <v>0.20694618000000001</v>
      </c>
      <c r="AE84">
        <v>0.71847359999999982</v>
      </c>
      <c r="AF84">
        <v>0.13680094999999998</v>
      </c>
      <c r="AG84">
        <v>1.1810307600000001</v>
      </c>
      <c r="AH84">
        <v>1.97766972</v>
      </c>
      <c r="AI84">
        <v>0</v>
      </c>
      <c r="AJ84">
        <v>0</v>
      </c>
      <c r="AK84">
        <v>1.2362842799999998</v>
      </c>
      <c r="AL84">
        <v>0</v>
      </c>
      <c r="AM84">
        <v>0.36560874240000002</v>
      </c>
      <c r="AN84">
        <v>1.0371734000000001E-2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79.899737000000016</v>
      </c>
      <c r="BA84">
        <v>3.6822783023783026</v>
      </c>
      <c r="BB84">
        <f t="shared" si="1"/>
        <v>88.692005226010878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1.1022667140921524E-4</v>
      </c>
      <c r="L85">
        <v>0</v>
      </c>
      <c r="M85">
        <v>0</v>
      </c>
      <c r="N85">
        <v>2.5312064254366931</v>
      </c>
      <c r="O85">
        <v>2.8109030803214683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0.22783432000000001</v>
      </c>
      <c r="AD85">
        <v>0.20694618000000001</v>
      </c>
      <c r="AE85">
        <v>0.71847359999999982</v>
      </c>
      <c r="AF85">
        <v>0.13680094999999998</v>
      </c>
      <c r="AG85">
        <v>1.1810307600000001</v>
      </c>
      <c r="AH85">
        <v>1.4832522900000003</v>
      </c>
      <c r="AI85">
        <v>0</v>
      </c>
      <c r="AJ85">
        <v>0</v>
      </c>
      <c r="AK85">
        <v>1.2362842799999998</v>
      </c>
      <c r="AL85">
        <v>0</v>
      </c>
      <c r="AM85">
        <v>0.36560874240000002</v>
      </c>
      <c r="AN85">
        <v>1.0371734000000001E-2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79.493337000000011</v>
      </c>
      <c r="BA85">
        <v>3.6382413632875394</v>
      </c>
      <c r="BB85">
        <f t="shared" si="1"/>
        <v>87.606900225542049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1.1022667140921524E-4</v>
      </c>
      <c r="L86">
        <v>0</v>
      </c>
      <c r="M86">
        <v>0</v>
      </c>
      <c r="N86">
        <v>2.5312064254366931</v>
      </c>
      <c r="O86">
        <v>2.8109030803214683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0.22783432000000001</v>
      </c>
      <c r="AD86">
        <v>0.20694618000000001</v>
      </c>
      <c r="AE86">
        <v>0.71847359999999982</v>
      </c>
      <c r="AF86">
        <v>0.13680094999999998</v>
      </c>
      <c r="AG86">
        <v>1.1810307600000001</v>
      </c>
      <c r="AH86">
        <v>1.4832522900000003</v>
      </c>
      <c r="AI86">
        <v>0</v>
      </c>
      <c r="AJ86">
        <v>0</v>
      </c>
      <c r="AK86">
        <v>1.2362842799999998</v>
      </c>
      <c r="AL86">
        <v>0</v>
      </c>
      <c r="AM86">
        <v>0.36560874240000002</v>
      </c>
      <c r="AN86">
        <v>1.0371734000000001E-2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79.216137000000018</v>
      </c>
      <c r="BA86">
        <v>3.5945540652875501</v>
      </c>
      <c r="BB86">
        <f t="shared" si="1"/>
        <v>86.530405523542029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1.1022667140921524E-4</v>
      </c>
      <c r="L87">
        <v>0</v>
      </c>
      <c r="M87">
        <v>0</v>
      </c>
      <c r="N87">
        <v>2.5312064254366931</v>
      </c>
      <c r="O87">
        <v>2.8109030803214683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0.20694618000000001</v>
      </c>
      <c r="AE87">
        <v>0.71847359999999982</v>
      </c>
      <c r="AF87">
        <v>0.13680094999999998</v>
      </c>
      <c r="AG87">
        <v>1.1810307600000001</v>
      </c>
      <c r="AH87">
        <v>0.98883485999999998</v>
      </c>
      <c r="AI87">
        <v>0</v>
      </c>
      <c r="AJ87">
        <v>0</v>
      </c>
      <c r="AK87">
        <v>1.2362842799999998</v>
      </c>
      <c r="AL87">
        <v>0</v>
      </c>
      <c r="AM87">
        <v>0.24460611999999998</v>
      </c>
      <c r="AN87">
        <v>1.0066683E-2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79.216937000000001</v>
      </c>
      <c r="BA87">
        <v>3.5666172399875413</v>
      </c>
      <c r="BB87">
        <f t="shared" si="1"/>
        <v>85.715582925442035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1.1022667140921524E-4</v>
      </c>
      <c r="L88">
        <v>0</v>
      </c>
      <c r="M88">
        <v>0</v>
      </c>
      <c r="N88">
        <v>2.5312064254366931</v>
      </c>
      <c r="O88">
        <v>2.8109030803214683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0.20694618000000001</v>
      </c>
      <c r="AE88">
        <v>0.71847359999999982</v>
      </c>
      <c r="AF88">
        <v>0.13680094999999998</v>
      </c>
      <c r="AG88">
        <v>1.1810307600000001</v>
      </c>
      <c r="AH88">
        <v>0.49441742999999999</v>
      </c>
      <c r="AI88">
        <v>0</v>
      </c>
      <c r="AJ88">
        <v>0</v>
      </c>
      <c r="AK88">
        <v>1.2362842799999998</v>
      </c>
      <c r="AL88">
        <v>0</v>
      </c>
      <c r="AM88">
        <v>0.24460611999999998</v>
      </c>
      <c r="AN88">
        <v>1.0066683E-2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79.157736999999997</v>
      </c>
      <c r="BA88">
        <v>3.5422959622875307</v>
      </c>
      <c r="BB88">
        <f t="shared" si="1"/>
        <v>85.186286773142044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2.5312064254366931</v>
      </c>
      <c r="O89">
        <v>2.8109030803214683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0.20694618000000001</v>
      </c>
      <c r="AE89">
        <v>0.71847359999999982</v>
      </c>
      <c r="AF89">
        <v>0.13680094999999998</v>
      </c>
      <c r="AG89">
        <v>1.1810307600000001</v>
      </c>
      <c r="AH89">
        <v>0</v>
      </c>
      <c r="AI89">
        <v>0</v>
      </c>
      <c r="AJ89">
        <v>0</v>
      </c>
      <c r="AK89">
        <v>1.2362842799999998</v>
      </c>
      <c r="AL89">
        <v>0</v>
      </c>
      <c r="AM89">
        <v>0.24460611999999998</v>
      </c>
      <c r="AN89">
        <v>1.0066683E-2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79.099327000000002</v>
      </c>
      <c r="BA89">
        <v>3.5183913857472779</v>
      </c>
      <c r="BB89">
        <f t="shared" si="1"/>
        <v>84.657253693010887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2.5312064254366931</v>
      </c>
      <c r="O90">
        <v>2.8109030803214683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0.20694618000000001</v>
      </c>
      <c r="AE90">
        <v>0.71847359999999982</v>
      </c>
      <c r="AF90">
        <v>0.13680094999999998</v>
      </c>
      <c r="AG90">
        <v>1.1810307600000001</v>
      </c>
      <c r="AH90">
        <v>0</v>
      </c>
      <c r="AI90">
        <v>0</v>
      </c>
      <c r="AJ90">
        <v>0</v>
      </c>
      <c r="AK90">
        <v>1.2362842799999998</v>
      </c>
      <c r="AL90">
        <v>0</v>
      </c>
      <c r="AM90">
        <v>0.24460611999999998</v>
      </c>
      <c r="AN90">
        <v>1.0066683E-2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79.149327</v>
      </c>
      <c r="BA90">
        <v>3.5183913857472779</v>
      </c>
      <c r="BB90">
        <f t="shared" si="1"/>
        <v>84.707253693010884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2.5312064254366931</v>
      </c>
      <c r="O91">
        <v>2.8109030803214683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0.71847359999999982</v>
      </c>
      <c r="AF91">
        <v>0.13680094999999998</v>
      </c>
      <c r="AG91">
        <v>1.1810307600000001</v>
      </c>
      <c r="AH91">
        <v>0</v>
      </c>
      <c r="AI91">
        <v>0</v>
      </c>
      <c r="AJ91">
        <v>0</v>
      </c>
      <c r="AK91">
        <v>1.2362842799999998</v>
      </c>
      <c r="AL91">
        <v>0</v>
      </c>
      <c r="AM91">
        <v>0.24460611999999998</v>
      </c>
      <c r="AN91">
        <v>1.0066683E-2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79.229327000000012</v>
      </c>
      <c r="BA91">
        <v>3.5183913857472922</v>
      </c>
      <c r="BB91">
        <f t="shared" si="1"/>
        <v>84.787253693010882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2.5312064254366931</v>
      </c>
      <c r="O92">
        <v>2.8109030803214683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0.71847359999999982</v>
      </c>
      <c r="AF92">
        <v>0.13680094999999998</v>
      </c>
      <c r="AG92">
        <v>1.1810307600000001</v>
      </c>
      <c r="AH92">
        <v>0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79.279327000000009</v>
      </c>
      <c r="BA92">
        <v>3.5188517561472974</v>
      </c>
      <c r="BB92">
        <f t="shared" si="1"/>
        <v>84.592187202610873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2.5312064254366931</v>
      </c>
      <c r="O93">
        <v>2.8109030803214683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0.20094774000000007</v>
      </c>
      <c r="AE93">
        <v>0.71847359999999982</v>
      </c>
      <c r="AF93">
        <v>0.13680094999999998</v>
      </c>
      <c r="AG93">
        <v>1.1810307600000001</v>
      </c>
      <c r="AH93">
        <v>0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79.329327000000006</v>
      </c>
      <c r="BA93">
        <v>3.5186178125472831</v>
      </c>
      <c r="BB93">
        <f t="shared" si="1"/>
        <v>84.636422706210894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2.5312064254366931</v>
      </c>
      <c r="O94">
        <v>2.8109030803214683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0.17995320000000001</v>
      </c>
      <c r="AE94">
        <v>0.71847359999999982</v>
      </c>
      <c r="AF94">
        <v>0.13680094999999998</v>
      </c>
      <c r="AG94">
        <v>1.1810307600000001</v>
      </c>
      <c r="AH94">
        <v>0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79.349327000000002</v>
      </c>
      <c r="BA94">
        <v>3.5177990321472832</v>
      </c>
      <c r="BB94">
        <f t="shared" si="1"/>
        <v>84.636246946610882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2.5312064254366931</v>
      </c>
      <c r="O95">
        <v>2.8109030803214683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0.17995320000000001</v>
      </c>
      <c r="AE95">
        <v>0.71847359999999982</v>
      </c>
      <c r="AF95">
        <v>0.13680094999999998</v>
      </c>
      <c r="AG95">
        <v>1.1810307600000001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79.249327000000008</v>
      </c>
      <c r="BA95">
        <v>3.5177990321472832</v>
      </c>
      <c r="BB95">
        <f t="shared" si="1"/>
        <v>84.536246946610888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2.5312064254366931</v>
      </c>
      <c r="O96">
        <v>2.8109030803214683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0.17995320000000001</v>
      </c>
      <c r="AE96">
        <v>0.71847359999999982</v>
      </c>
      <c r="AF96">
        <v>0.13680094999999998</v>
      </c>
      <c r="AG96">
        <v>1.1810307600000001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79.249327000000008</v>
      </c>
      <c r="BA96">
        <v>3.5177990321472832</v>
      </c>
      <c r="BB96">
        <f t="shared" si="1"/>
        <v>84.536246946610888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0.64997099999999697</v>
      </c>
      <c r="N97">
        <v>2.5312064254366931</v>
      </c>
      <c r="O97">
        <v>2.8109030803214683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0.17995320000000001</v>
      </c>
      <c r="AE97">
        <v>0.71847359999999982</v>
      </c>
      <c r="AF97">
        <v>0.13680094999999998</v>
      </c>
      <c r="AG97">
        <v>1.1810307600000001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79.249327000000008</v>
      </c>
      <c r="BA97">
        <v>3.5431479011472828</v>
      </c>
      <c r="BB97">
        <f t="shared" si="1"/>
        <v>85.160869077610883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0.78042596348884408</v>
      </c>
      <c r="N98">
        <v>2.5312064254366931</v>
      </c>
      <c r="O98">
        <v>2.8109030803214683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0.17995320000000001</v>
      </c>
      <c r="AE98">
        <v>0.35923679999999991</v>
      </c>
      <c r="AF98">
        <v>0.13680094999999998</v>
      </c>
      <c r="AG98">
        <v>1.1810307600000001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79.249327000000008</v>
      </c>
      <c r="BA98">
        <v>3.5342254095233483</v>
      </c>
      <c r="BB98">
        <f t="shared" si="1"/>
        <v>84.941009732723671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1.3119551297711529E-3</v>
      </c>
      <c r="L99">
        <f t="shared" si="2"/>
        <v>0</v>
      </c>
      <c r="M99">
        <f t="shared" si="2"/>
        <v>2.4262699091444011E-2</v>
      </c>
      <c r="N99">
        <f t="shared" si="2"/>
        <v>6.0741981586975073E-2</v>
      </c>
      <c r="O99">
        <f t="shared" si="2"/>
        <v>6.7456673391466132E-2</v>
      </c>
      <c r="P99">
        <f t="shared" si="2"/>
        <v>9.0097294532098189E-5</v>
      </c>
      <c r="Q99">
        <f t="shared" si="2"/>
        <v>0</v>
      </c>
      <c r="R99">
        <f t="shared" si="2"/>
        <v>8.2226316333993018E-4</v>
      </c>
      <c r="S99">
        <f t="shared" si="2"/>
        <v>8.9258694195846523E-4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5.4734102999999977E-3</v>
      </c>
      <c r="AC99">
        <f t="shared" si="2"/>
        <v>3.4187214547500002E-3</v>
      </c>
      <c r="AD99">
        <f t="shared" si="2"/>
        <v>4.8287441999999969E-3</v>
      </c>
      <c r="AE99">
        <f t="shared" si="2"/>
        <v>9.3540472896000062E-3</v>
      </c>
      <c r="AF99">
        <f t="shared" si="2"/>
        <v>3.7041487999999981E-3</v>
      </c>
      <c r="AG99">
        <f t="shared" si="2"/>
        <v>2.8344738239999976E-2</v>
      </c>
      <c r="AH99">
        <f t="shared" si="2"/>
        <v>1.901605499999999E-2</v>
      </c>
      <c r="AI99">
        <f t="shared" si="2"/>
        <v>1.9367466250000006E-3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2.7767129411999992E-3</v>
      </c>
      <c r="AN99">
        <f t="shared" si="2"/>
        <v>2.4434585100000032E-4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1.9163684829999996</v>
      </c>
      <c r="BA99">
        <f t="shared" si="2"/>
        <v>8.7348422976297635E-2</v>
      </c>
      <c r="BB99">
        <f t="shared" si="1"/>
        <v>2.1045780100447389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9.8056000000000001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0.38241799999999948</v>
      </c>
      <c r="BB3">
        <f>SUM(B3:AZ3)-BA3</f>
        <v>9.4231820000000006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9.8056000000000001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0.38241799999999948</v>
      </c>
      <c r="BB4">
        <f t="shared" ref="BB4:BB67" si="0">SUM(B4:AZ4)-BA4</f>
        <v>9.4231820000000006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9.8056000000000001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0.38241799999999948</v>
      </c>
      <c r="BB5">
        <f t="shared" si="0"/>
        <v>9.4231820000000006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9.8056000000000001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0.38241799999999948</v>
      </c>
      <c r="BB6">
        <f t="shared" si="0"/>
        <v>9.4231820000000006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9.8056000000000001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0.38241799999999948</v>
      </c>
      <c r="BB7">
        <f t="shared" si="0"/>
        <v>9.4231820000000006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9.8056000000000001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0.38241799999999948</v>
      </c>
      <c r="BB8">
        <f t="shared" si="0"/>
        <v>9.4231820000000006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7.0660550000000004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0.27557600000000004</v>
      </c>
      <c r="BB9">
        <f t="shared" si="0"/>
        <v>6.7904790000000004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9.8056000000000001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0.38241799999999948</v>
      </c>
      <c r="BB10">
        <f t="shared" si="0"/>
        <v>9.4231820000000006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9.8056000000000001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0.38241799999999948</v>
      </c>
      <c r="BB11">
        <f t="shared" si="0"/>
        <v>9.4231820000000006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9.8056000000000001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0.38241799999999948</v>
      </c>
      <c r="BB12">
        <f t="shared" si="0"/>
        <v>9.4231820000000006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9.8056000000000001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0.38241799999999948</v>
      </c>
      <c r="BB13">
        <f t="shared" si="0"/>
        <v>9.4231820000000006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9.8056000000000001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0.38241799999999948</v>
      </c>
      <c r="BB14">
        <f t="shared" si="0"/>
        <v>9.4231820000000006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9.8056000000000001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0.38241799999999948</v>
      </c>
      <c r="BB15">
        <f t="shared" si="0"/>
        <v>9.4231820000000006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9.8056000000000001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0.38241799999999948</v>
      </c>
      <c r="BB16">
        <f t="shared" si="0"/>
        <v>9.4231820000000006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9.8056000000000001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0.38241799999999948</v>
      </c>
      <c r="BB17">
        <f t="shared" si="0"/>
        <v>9.4231820000000006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9.8056000000000001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0.38241799999999948</v>
      </c>
      <c r="BB18">
        <f t="shared" si="0"/>
        <v>9.4231820000000006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9.8056000000000001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0.38241799999999948</v>
      </c>
      <c r="BB19">
        <f t="shared" si="0"/>
        <v>9.4231820000000006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9.8056000000000001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0.38241799999999948</v>
      </c>
      <c r="BB20">
        <f t="shared" si="0"/>
        <v>9.4231820000000006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9.8056000000000001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0.38241799999999948</v>
      </c>
      <c r="BB21">
        <f t="shared" si="0"/>
        <v>9.4231820000000006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9.8056000000000001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0.38241799999999948</v>
      </c>
      <c r="BB22">
        <f t="shared" si="0"/>
        <v>9.4231820000000006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9.8056000000000001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0.38241799999999948</v>
      </c>
      <c r="BB23">
        <f t="shared" si="0"/>
        <v>9.4231820000000006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9.8056000000000001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0.38241799999999948</v>
      </c>
      <c r="BB24">
        <f t="shared" si="0"/>
        <v>9.4231820000000006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9.8056000000000001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0.38241799999999948</v>
      </c>
      <c r="BB25">
        <f t="shared" si="0"/>
        <v>9.4231820000000006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9.8056000000000001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0.38241799999999948</v>
      </c>
      <c r="BB26">
        <f t="shared" si="0"/>
        <v>9.4231820000000006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9.8056000000000001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0.38241799999999948</v>
      </c>
      <c r="BB27">
        <f t="shared" si="0"/>
        <v>9.4231820000000006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9.8056000000000001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0.38241799999999948</v>
      </c>
      <c r="BB28">
        <f t="shared" si="0"/>
        <v>9.4231820000000006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9.8056000000000001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0.38241799999999948</v>
      </c>
      <c r="BB29">
        <f t="shared" si="0"/>
        <v>9.4231820000000006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9.8056000000000001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0.38241799999999948</v>
      </c>
      <c r="BB30">
        <f t="shared" si="0"/>
        <v>9.4231820000000006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9.8056000000000001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0.38241799999999948</v>
      </c>
      <c r="BB31">
        <f t="shared" si="0"/>
        <v>9.4231820000000006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9.8056000000000001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0.38241799999999948</v>
      </c>
      <c r="BB32">
        <f t="shared" si="0"/>
        <v>9.4231820000000006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9.8056000000000001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0.38241799999999948</v>
      </c>
      <c r="BB33">
        <f t="shared" si="0"/>
        <v>9.4231820000000006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9.8056000000000001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0.38241799999999948</v>
      </c>
      <c r="BB34">
        <f t="shared" si="0"/>
        <v>9.4231820000000006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9.8056000000000001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0.38241799999999948</v>
      </c>
      <c r="BB35">
        <f t="shared" si="0"/>
        <v>9.4231820000000006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9.8056000000000001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0.38241799999999948</v>
      </c>
      <c r="BB36">
        <f t="shared" si="0"/>
        <v>9.4231820000000006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9.8056000000000001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0.38241799999999948</v>
      </c>
      <c r="BB37">
        <f t="shared" si="0"/>
        <v>9.4231820000000006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9.8056000000000001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0.38241799999999948</v>
      </c>
      <c r="BB38">
        <f t="shared" si="0"/>
        <v>9.4231820000000006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9.8056000000000001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0.38241799999999948</v>
      </c>
      <c r="BB39">
        <f t="shared" si="0"/>
        <v>9.4231820000000006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9.8056000000000001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0.38241799999999948</v>
      </c>
      <c r="BB40">
        <f t="shared" si="0"/>
        <v>9.4231820000000006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9.8056000000000001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0.38241799999999948</v>
      </c>
      <c r="BB41">
        <f t="shared" si="0"/>
        <v>9.4231820000000006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9.8056000000000001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0.38241799999999948</v>
      </c>
      <c r="BB42">
        <f t="shared" si="0"/>
        <v>9.4231820000000006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9.8056000000000001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0.38241799999999948</v>
      </c>
      <c r="BB43">
        <f t="shared" si="0"/>
        <v>9.4231820000000006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9.8056000000000001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0.38241799999999948</v>
      </c>
      <c r="BB44">
        <f t="shared" si="0"/>
        <v>9.4231820000000006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9.8056000000000001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0.38241799999999948</v>
      </c>
      <c r="BB45">
        <f t="shared" si="0"/>
        <v>9.4231820000000006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9.8056000000000001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0.38241799999999948</v>
      </c>
      <c r="BB46">
        <f t="shared" si="0"/>
        <v>9.4231820000000006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9.8056000000000001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0.38241799999999948</v>
      </c>
      <c r="BB47">
        <f t="shared" si="0"/>
        <v>9.4231820000000006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9.8056000000000001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0.38241799999999948</v>
      </c>
      <c r="BB48">
        <f t="shared" si="0"/>
        <v>9.4231820000000006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9.8056000000000001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0.38241799999999948</v>
      </c>
      <c r="BB49">
        <f t="shared" si="0"/>
        <v>9.4231820000000006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9.8056000000000001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0.38241799999999948</v>
      </c>
      <c r="BB50">
        <f t="shared" si="0"/>
        <v>9.4231820000000006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9.8056000000000001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0.38241799999999948</v>
      </c>
      <c r="BB51">
        <f t="shared" si="0"/>
        <v>9.4231820000000006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9.8056000000000001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0.38241799999999948</v>
      </c>
      <c r="BB52">
        <f t="shared" si="0"/>
        <v>9.4231820000000006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9.8056000000000001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0.38241799999999948</v>
      </c>
      <c r="BB53">
        <f t="shared" si="0"/>
        <v>9.4231820000000006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9.8056000000000001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0.38241799999999948</v>
      </c>
      <c r="BB54">
        <f t="shared" si="0"/>
        <v>9.4231820000000006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9.8056000000000001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0.38241799999999948</v>
      </c>
      <c r="BB55">
        <f t="shared" si="0"/>
        <v>9.4231820000000006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9.8056000000000001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0.38241799999999948</v>
      </c>
      <c r="BB56">
        <f t="shared" si="0"/>
        <v>9.4231820000000006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9.8056000000000001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0.38241799999999948</v>
      </c>
      <c r="BB57">
        <f t="shared" si="0"/>
        <v>9.4231820000000006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9.8056000000000001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0.38241799999999948</v>
      </c>
      <c r="BB58">
        <f t="shared" si="0"/>
        <v>9.4231820000000006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9.8056000000000001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0.38241799999999948</v>
      </c>
      <c r="BB59">
        <f t="shared" si="0"/>
        <v>9.4231820000000006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9.8056000000000001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0.38241799999999948</v>
      </c>
      <c r="BB60">
        <f t="shared" si="0"/>
        <v>9.4231820000000006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9.8056000000000001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0.38241799999999948</v>
      </c>
      <c r="BB61">
        <f t="shared" si="0"/>
        <v>9.4231820000000006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9.8056000000000001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0.38241799999999948</v>
      </c>
      <c r="BB62">
        <f t="shared" si="0"/>
        <v>9.4231820000000006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9.8056000000000001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0.38241799999999948</v>
      </c>
      <c r="BB63">
        <f t="shared" si="0"/>
        <v>9.4231820000000006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9.8056000000000001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0.38241799999999948</v>
      </c>
      <c r="BB64">
        <f t="shared" si="0"/>
        <v>9.4231820000000006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9.8056000000000001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0.38241799999999948</v>
      </c>
      <c r="BB65">
        <f t="shared" si="0"/>
        <v>9.4231820000000006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9.8056000000000001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0.38241799999999948</v>
      </c>
      <c r="BB66">
        <f t="shared" si="0"/>
        <v>9.4231820000000006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9.8056000000000001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0.38241799999999948</v>
      </c>
      <c r="BB67">
        <f t="shared" si="0"/>
        <v>9.4231820000000006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9.8056000000000001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0.38241799999999948</v>
      </c>
      <c r="BB68">
        <f t="shared" ref="BB68:BB99" si="1">SUM(B68:AZ68)-BA68</f>
        <v>9.4231820000000006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9.8056000000000001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0.38241799999999948</v>
      </c>
      <c r="BB69">
        <f t="shared" si="1"/>
        <v>9.4231820000000006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9.8056000000000001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0.38241799999999948</v>
      </c>
      <c r="BB70">
        <f t="shared" si="1"/>
        <v>9.4231820000000006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9.8056000000000001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0.38241799999999948</v>
      </c>
      <c r="BB71">
        <f t="shared" si="1"/>
        <v>9.4231820000000006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9.8056000000000001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0.38241799999999948</v>
      </c>
      <c r="BB72">
        <f t="shared" si="1"/>
        <v>9.4231820000000006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9.8056000000000001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0.38241799999999948</v>
      </c>
      <c r="BB73">
        <f t="shared" si="1"/>
        <v>9.4231820000000006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9.8056000000000001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0.38241799999999948</v>
      </c>
      <c r="BB74">
        <f t="shared" si="1"/>
        <v>9.4231820000000006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9.8056000000000001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0.38241799999999948</v>
      </c>
      <c r="BB75">
        <f t="shared" si="1"/>
        <v>9.4231820000000006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9.8056000000000001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0.38241799999999948</v>
      </c>
      <c r="BB76">
        <f t="shared" si="1"/>
        <v>9.4231820000000006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9.8056000000000001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0.38241799999999948</v>
      </c>
      <c r="BB77">
        <f t="shared" si="1"/>
        <v>9.4231820000000006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9.8056000000000001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0.38241799999999948</v>
      </c>
      <c r="BB78">
        <f t="shared" si="1"/>
        <v>9.4231820000000006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9.8056000000000001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0.38241799999999948</v>
      </c>
      <c r="BB79">
        <f t="shared" si="1"/>
        <v>9.4231820000000006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9.8056000000000001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0.38241799999999948</v>
      </c>
      <c r="BB80">
        <f t="shared" si="1"/>
        <v>9.4231820000000006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9.8056000000000001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0.38241799999999948</v>
      </c>
      <c r="BB81">
        <f t="shared" si="1"/>
        <v>9.4231820000000006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9.8056000000000001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0.38241799999999948</v>
      </c>
      <c r="BB82">
        <f t="shared" si="1"/>
        <v>9.4231820000000006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9.8056000000000001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0.38241799999999948</v>
      </c>
      <c r="BB83">
        <f t="shared" si="1"/>
        <v>9.4231820000000006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9.8056000000000001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0.38241799999999948</v>
      </c>
      <c r="BB84">
        <f t="shared" si="1"/>
        <v>9.4231820000000006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9.8056000000000001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0.38241799999999948</v>
      </c>
      <c r="BB85">
        <f t="shared" si="1"/>
        <v>9.4231820000000006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9.8056000000000001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0.38241799999999948</v>
      </c>
      <c r="BB86">
        <f t="shared" si="1"/>
        <v>9.4231820000000006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9.8056000000000001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0.38241799999999948</v>
      </c>
      <c r="BB87">
        <f t="shared" si="1"/>
        <v>9.4231820000000006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9.8056000000000001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0.38241799999999948</v>
      </c>
      <c r="BB88">
        <f t="shared" si="1"/>
        <v>9.4231820000000006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9.8056000000000001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0.38241799999999948</v>
      </c>
      <c r="BB89">
        <f t="shared" si="1"/>
        <v>9.4231820000000006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9.8056000000000001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0.38241799999999948</v>
      </c>
      <c r="BB90">
        <f t="shared" si="1"/>
        <v>9.4231820000000006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9.8056000000000001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0.38241799999999948</v>
      </c>
      <c r="BB91">
        <f t="shared" si="1"/>
        <v>9.4231820000000006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9.8056000000000001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0.38241799999999948</v>
      </c>
      <c r="BB92">
        <f t="shared" si="1"/>
        <v>9.4231820000000006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9.8056000000000001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0.38241799999999948</v>
      </c>
      <c r="BB93">
        <f t="shared" si="1"/>
        <v>9.4231820000000006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9.8056000000000001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0.38241799999999948</v>
      </c>
      <c r="BB94">
        <f t="shared" si="1"/>
        <v>9.4231820000000006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9.8056000000000001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0.38241799999999948</v>
      </c>
      <c r="BB95">
        <f t="shared" si="1"/>
        <v>9.4231820000000006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9.8056000000000001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0.38241799999999948</v>
      </c>
      <c r="BB96">
        <f t="shared" si="1"/>
        <v>9.4231820000000006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9.8056000000000001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0.38241799999999948</v>
      </c>
      <c r="BB97">
        <f t="shared" si="1"/>
        <v>9.4231820000000006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9.8056000000000001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0.38241799999999948</v>
      </c>
      <c r="BB98">
        <f t="shared" si="1"/>
        <v>9.4231820000000006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0.23464951375000043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9.1513215000000106E-3</v>
      </c>
      <c r="BB99">
        <f t="shared" si="1"/>
        <v>0.22549819225000042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222.95</v>
      </c>
      <c r="L3" s="206">
        <v>0</v>
      </c>
      <c r="M3" s="206">
        <v>35.799999999999997</v>
      </c>
      <c r="N3" s="206">
        <v>49.85</v>
      </c>
      <c r="O3" s="206">
        <v>70.42</v>
      </c>
      <c r="P3" s="206">
        <v>24.32</v>
      </c>
      <c r="Q3" s="206">
        <v>0</v>
      </c>
      <c r="R3" s="206">
        <v>8.9499999999999993</v>
      </c>
      <c r="S3" s="206">
        <v>11.58</v>
      </c>
      <c r="T3" s="206">
        <v>0</v>
      </c>
      <c r="U3" s="206">
        <v>49.74</v>
      </c>
      <c r="V3" s="206">
        <v>7.97</v>
      </c>
      <c r="W3" s="206">
        <v>14.68</v>
      </c>
      <c r="X3" s="206">
        <v>41.51</v>
      </c>
      <c r="Y3" s="206">
        <v>0</v>
      </c>
      <c r="Z3" s="206">
        <v>116.28</v>
      </c>
      <c r="AA3" s="206">
        <v>38.08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208.54</v>
      </c>
      <c r="L4" s="206">
        <v>0</v>
      </c>
      <c r="M4" s="206">
        <v>35.799999999999997</v>
      </c>
      <c r="N4" s="206">
        <v>49.85</v>
      </c>
      <c r="O4" s="206">
        <v>70.42</v>
      </c>
      <c r="P4" s="206">
        <v>24.32</v>
      </c>
      <c r="Q4" s="206">
        <v>0</v>
      </c>
      <c r="R4" s="206">
        <v>8.9499999999999993</v>
      </c>
      <c r="S4" s="206">
        <v>11.58</v>
      </c>
      <c r="T4" s="206">
        <v>0</v>
      </c>
      <c r="U4" s="206">
        <v>49.74</v>
      </c>
      <c r="V4" s="206">
        <v>7.66</v>
      </c>
      <c r="W4" s="206">
        <v>14.68</v>
      </c>
      <c r="X4" s="206">
        <v>41.51</v>
      </c>
      <c r="Y4" s="206">
        <v>0</v>
      </c>
      <c r="Z4" s="206">
        <v>116.28</v>
      </c>
      <c r="AA4" s="206">
        <v>38.08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156.02000000000001</v>
      </c>
      <c r="L5" s="206">
        <v>0</v>
      </c>
      <c r="M5" s="206">
        <v>35.799999999999997</v>
      </c>
      <c r="N5" s="206">
        <v>49.85</v>
      </c>
      <c r="O5" s="206">
        <v>70.42</v>
      </c>
      <c r="P5" s="206">
        <v>24.32</v>
      </c>
      <c r="Q5" s="206">
        <v>0</v>
      </c>
      <c r="R5" s="206">
        <v>8.61</v>
      </c>
      <c r="S5" s="206">
        <v>11.33</v>
      </c>
      <c r="T5" s="206">
        <v>0</v>
      </c>
      <c r="U5" s="206">
        <v>49.74</v>
      </c>
      <c r="V5" s="206">
        <v>7.36</v>
      </c>
      <c r="W5" s="206">
        <v>14.68</v>
      </c>
      <c r="X5" s="206">
        <v>41.51</v>
      </c>
      <c r="Y5" s="206">
        <v>0</v>
      </c>
      <c r="Z5" s="206">
        <v>116.28</v>
      </c>
      <c r="AA5" s="206">
        <v>38.08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138.63</v>
      </c>
      <c r="L6" s="206">
        <v>0</v>
      </c>
      <c r="M6" s="206">
        <v>35.799999999999997</v>
      </c>
      <c r="N6" s="206">
        <v>49.85</v>
      </c>
      <c r="O6" s="206">
        <v>70.42</v>
      </c>
      <c r="P6" s="206">
        <v>24.32</v>
      </c>
      <c r="Q6" s="206">
        <v>0</v>
      </c>
      <c r="R6" s="206">
        <v>8.61</v>
      </c>
      <c r="S6" s="206">
        <v>11.33</v>
      </c>
      <c r="T6" s="206">
        <v>0</v>
      </c>
      <c r="U6" s="206">
        <v>49.74</v>
      </c>
      <c r="V6" s="206">
        <v>7.36</v>
      </c>
      <c r="W6" s="206">
        <v>14.68</v>
      </c>
      <c r="X6" s="206">
        <v>41.51</v>
      </c>
      <c r="Y6" s="206">
        <v>0</v>
      </c>
      <c r="Z6" s="206">
        <v>116.28</v>
      </c>
      <c r="AA6" s="206">
        <v>38.08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138.69</v>
      </c>
      <c r="L7" s="206">
        <v>0</v>
      </c>
      <c r="M7" s="206">
        <v>30.65</v>
      </c>
      <c r="N7" s="206">
        <v>49.85</v>
      </c>
      <c r="O7" s="206">
        <v>70.42</v>
      </c>
      <c r="P7" s="206">
        <v>24.46</v>
      </c>
      <c r="Q7" s="206">
        <v>0</v>
      </c>
      <c r="R7" s="206">
        <v>2.78</v>
      </c>
      <c r="S7" s="206">
        <v>3.48</v>
      </c>
      <c r="T7" s="206">
        <v>0</v>
      </c>
      <c r="U7" s="206">
        <v>49.74</v>
      </c>
      <c r="V7" s="206">
        <v>0</v>
      </c>
      <c r="W7" s="206">
        <v>14.68</v>
      </c>
      <c r="X7" s="206">
        <v>41.51</v>
      </c>
      <c r="Y7" s="206">
        <v>0</v>
      </c>
      <c r="Z7" s="206">
        <v>116.28</v>
      </c>
      <c r="AA7" s="206">
        <v>38.07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138.63</v>
      </c>
      <c r="L8" s="206">
        <v>0</v>
      </c>
      <c r="M8" s="206">
        <v>30.65</v>
      </c>
      <c r="N8" s="206">
        <v>49.85</v>
      </c>
      <c r="O8" s="206">
        <v>70.42</v>
      </c>
      <c r="P8" s="206">
        <v>24.46</v>
      </c>
      <c r="Q8" s="206">
        <v>0</v>
      </c>
      <c r="R8" s="206">
        <v>2.78</v>
      </c>
      <c r="S8" s="206">
        <v>3.48</v>
      </c>
      <c r="T8" s="206">
        <v>0</v>
      </c>
      <c r="U8" s="206">
        <v>49.74</v>
      </c>
      <c r="V8" s="206">
        <v>0</v>
      </c>
      <c r="W8" s="206">
        <v>14.68</v>
      </c>
      <c r="X8" s="206">
        <v>41.51</v>
      </c>
      <c r="Y8" s="206">
        <v>0</v>
      </c>
      <c r="Z8" s="206">
        <v>116.28</v>
      </c>
      <c r="AA8" s="206">
        <v>38.07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138.69</v>
      </c>
      <c r="L9" s="206">
        <v>0</v>
      </c>
      <c r="M9" s="206">
        <v>30.65</v>
      </c>
      <c r="N9" s="206">
        <v>49.85</v>
      </c>
      <c r="O9" s="206">
        <v>70.42</v>
      </c>
      <c r="P9" s="206">
        <v>24.46</v>
      </c>
      <c r="Q9" s="206">
        <v>0</v>
      </c>
      <c r="R9" s="206">
        <v>2.78</v>
      </c>
      <c r="S9" s="206">
        <v>3.48</v>
      </c>
      <c r="T9" s="206">
        <v>0</v>
      </c>
      <c r="U9" s="206">
        <v>49.74</v>
      </c>
      <c r="V9" s="206">
        <v>0</v>
      </c>
      <c r="W9" s="206">
        <v>14.68</v>
      </c>
      <c r="X9" s="206">
        <v>41.51</v>
      </c>
      <c r="Y9" s="206">
        <v>0</v>
      </c>
      <c r="Z9" s="206">
        <v>116.28</v>
      </c>
      <c r="AA9" s="206">
        <v>38.07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138.63</v>
      </c>
      <c r="L10" s="206">
        <v>0</v>
      </c>
      <c r="M10" s="206">
        <v>30.65</v>
      </c>
      <c r="N10" s="206">
        <v>49.85</v>
      </c>
      <c r="O10" s="206">
        <v>70.42</v>
      </c>
      <c r="P10" s="206">
        <v>24.46</v>
      </c>
      <c r="Q10" s="206">
        <v>0</v>
      </c>
      <c r="R10" s="206">
        <v>2.78</v>
      </c>
      <c r="S10" s="206">
        <v>3.48</v>
      </c>
      <c r="T10" s="206">
        <v>0</v>
      </c>
      <c r="U10" s="206">
        <v>49.74</v>
      </c>
      <c r="V10" s="206">
        <v>0</v>
      </c>
      <c r="W10" s="206">
        <v>14.68</v>
      </c>
      <c r="X10" s="206">
        <v>41.51</v>
      </c>
      <c r="Y10" s="206">
        <v>0</v>
      </c>
      <c r="Z10" s="206">
        <v>116.28</v>
      </c>
      <c r="AA10" s="206">
        <v>38.07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138.04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24.46</v>
      </c>
      <c r="Q11" s="206">
        <v>0</v>
      </c>
      <c r="R11" s="206">
        <v>3.56</v>
      </c>
      <c r="S11" s="206">
        <v>4.42</v>
      </c>
      <c r="T11" s="206">
        <v>0</v>
      </c>
      <c r="U11" s="206">
        <v>49.74</v>
      </c>
      <c r="V11" s="206">
        <v>0</v>
      </c>
      <c r="W11" s="206">
        <v>14.69</v>
      </c>
      <c r="X11" s="206">
        <v>41.5</v>
      </c>
      <c r="Y11" s="206">
        <v>0</v>
      </c>
      <c r="Z11" s="206">
        <v>114.52</v>
      </c>
      <c r="AA11" s="206">
        <v>38.07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137.96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24.46</v>
      </c>
      <c r="Q12" s="206">
        <v>0</v>
      </c>
      <c r="R12" s="206">
        <v>3.56</v>
      </c>
      <c r="S12" s="206">
        <v>4.42</v>
      </c>
      <c r="T12" s="206">
        <v>0</v>
      </c>
      <c r="U12" s="206">
        <v>49.74</v>
      </c>
      <c r="V12" s="206">
        <v>0</v>
      </c>
      <c r="W12" s="206">
        <v>14.69</v>
      </c>
      <c r="X12" s="206">
        <v>41.5</v>
      </c>
      <c r="Y12" s="206">
        <v>0</v>
      </c>
      <c r="Z12" s="206">
        <v>114.52</v>
      </c>
      <c r="AA12" s="206">
        <v>38.07</v>
      </c>
      <c r="AB12" s="206">
        <v>0</v>
      </c>
      <c r="AC12" s="206">
        <v>14.21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138.04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24.68</v>
      </c>
      <c r="Q13" s="206">
        <v>0</v>
      </c>
      <c r="R13" s="206">
        <v>3.56</v>
      </c>
      <c r="S13" s="206">
        <v>4.42</v>
      </c>
      <c r="T13" s="206">
        <v>0</v>
      </c>
      <c r="U13" s="206">
        <v>49.74</v>
      </c>
      <c r="V13" s="206">
        <v>0</v>
      </c>
      <c r="W13" s="206">
        <v>14.69</v>
      </c>
      <c r="X13" s="206">
        <v>41.5</v>
      </c>
      <c r="Y13" s="206">
        <v>0</v>
      </c>
      <c r="Z13" s="206">
        <v>82.32</v>
      </c>
      <c r="AA13" s="206">
        <v>38.07</v>
      </c>
      <c r="AB13" s="206">
        <v>0</v>
      </c>
      <c r="AC13" s="206">
        <v>14.21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138.63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24.68</v>
      </c>
      <c r="Q14" s="206">
        <v>0</v>
      </c>
      <c r="R14" s="206">
        <v>3.56</v>
      </c>
      <c r="S14" s="206">
        <v>4.42</v>
      </c>
      <c r="T14" s="206">
        <v>0</v>
      </c>
      <c r="U14" s="206">
        <v>49.74</v>
      </c>
      <c r="V14" s="206">
        <v>0</v>
      </c>
      <c r="W14" s="206">
        <v>14.69</v>
      </c>
      <c r="X14" s="206">
        <v>41.5</v>
      </c>
      <c r="Y14" s="206">
        <v>0</v>
      </c>
      <c r="Z14" s="206">
        <v>80.38</v>
      </c>
      <c r="AA14" s="206">
        <v>38.07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138.69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24.68</v>
      </c>
      <c r="Q15" s="206">
        <v>0</v>
      </c>
      <c r="R15" s="206">
        <v>4.42</v>
      </c>
      <c r="S15" s="206">
        <v>5.58</v>
      </c>
      <c r="T15" s="206">
        <v>0</v>
      </c>
      <c r="U15" s="206">
        <v>49.74</v>
      </c>
      <c r="V15" s="206">
        <v>0</v>
      </c>
      <c r="W15" s="206">
        <v>14.69</v>
      </c>
      <c r="X15" s="206">
        <v>41.5</v>
      </c>
      <c r="Y15" s="206">
        <v>0</v>
      </c>
      <c r="Z15" s="206">
        <v>81.69</v>
      </c>
      <c r="AA15" s="206">
        <v>38.07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138.63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24.68</v>
      </c>
      <c r="Q16" s="206">
        <v>0</v>
      </c>
      <c r="R16" s="206">
        <v>4.42</v>
      </c>
      <c r="S16" s="206">
        <v>5.58</v>
      </c>
      <c r="T16" s="206">
        <v>0</v>
      </c>
      <c r="U16" s="206">
        <v>49.74</v>
      </c>
      <c r="V16" s="206">
        <v>0</v>
      </c>
      <c r="W16" s="206">
        <v>14.69</v>
      </c>
      <c r="X16" s="206">
        <v>41.5</v>
      </c>
      <c r="Y16" s="206">
        <v>0</v>
      </c>
      <c r="Z16" s="206">
        <v>83.36</v>
      </c>
      <c r="AA16" s="206">
        <v>38.07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138.69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24.68</v>
      </c>
      <c r="Q17" s="206">
        <v>0</v>
      </c>
      <c r="R17" s="206">
        <v>4.42</v>
      </c>
      <c r="S17" s="206">
        <v>5.58</v>
      </c>
      <c r="T17" s="206">
        <v>0</v>
      </c>
      <c r="U17" s="206">
        <v>49.74</v>
      </c>
      <c r="V17" s="206">
        <v>0</v>
      </c>
      <c r="W17" s="206">
        <v>14.69</v>
      </c>
      <c r="X17" s="206">
        <v>41.5</v>
      </c>
      <c r="Y17" s="206">
        <v>0</v>
      </c>
      <c r="Z17" s="206">
        <v>87.41</v>
      </c>
      <c r="AA17" s="206">
        <v>38.07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138.63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24.68</v>
      </c>
      <c r="Q18" s="206">
        <v>0</v>
      </c>
      <c r="R18" s="206">
        <v>4.42</v>
      </c>
      <c r="S18" s="206">
        <v>5.58</v>
      </c>
      <c r="T18" s="206">
        <v>0</v>
      </c>
      <c r="U18" s="206">
        <v>49.74</v>
      </c>
      <c r="V18" s="206">
        <v>0</v>
      </c>
      <c r="W18" s="206">
        <v>14.69</v>
      </c>
      <c r="X18" s="206">
        <v>41.5</v>
      </c>
      <c r="Y18" s="206">
        <v>0</v>
      </c>
      <c r="Z18" s="206">
        <v>93</v>
      </c>
      <c r="AA18" s="206">
        <v>38.07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138.69</v>
      </c>
      <c r="L19" s="206">
        <v>0</v>
      </c>
      <c r="M19" s="206">
        <v>35.799999999999997</v>
      </c>
      <c r="N19" s="206">
        <v>49.85</v>
      </c>
      <c r="O19" s="206">
        <v>70.42</v>
      </c>
      <c r="P19" s="206">
        <v>24.68</v>
      </c>
      <c r="Q19" s="206">
        <v>0</v>
      </c>
      <c r="R19" s="206">
        <v>4.26</v>
      </c>
      <c r="S19" s="206">
        <v>5.42</v>
      </c>
      <c r="T19" s="206">
        <v>0</v>
      </c>
      <c r="U19" s="206">
        <v>49.74</v>
      </c>
      <c r="V19" s="206">
        <v>0</v>
      </c>
      <c r="W19" s="206">
        <v>14.69</v>
      </c>
      <c r="X19" s="206">
        <v>41.5</v>
      </c>
      <c r="Y19" s="206">
        <v>0</v>
      </c>
      <c r="Z19" s="206">
        <v>93</v>
      </c>
      <c r="AA19" s="206">
        <v>38.07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138.69</v>
      </c>
      <c r="L20" s="206">
        <v>0</v>
      </c>
      <c r="M20" s="206">
        <v>35.799999999999997</v>
      </c>
      <c r="N20" s="206">
        <v>49.85</v>
      </c>
      <c r="O20" s="206">
        <v>70.42</v>
      </c>
      <c r="P20" s="206">
        <v>24.68</v>
      </c>
      <c r="Q20" s="206">
        <v>0</v>
      </c>
      <c r="R20" s="206">
        <v>4.26</v>
      </c>
      <c r="S20" s="206">
        <v>5.42</v>
      </c>
      <c r="T20" s="206">
        <v>0</v>
      </c>
      <c r="U20" s="206">
        <v>49.74</v>
      </c>
      <c r="V20" s="206">
        <v>0</v>
      </c>
      <c r="W20" s="206">
        <v>14.69</v>
      </c>
      <c r="X20" s="206">
        <v>41.5</v>
      </c>
      <c r="Y20" s="206">
        <v>0</v>
      </c>
      <c r="Z20" s="206">
        <v>117.46</v>
      </c>
      <c r="AA20" s="206">
        <v>38.07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138.69</v>
      </c>
      <c r="L21" s="206">
        <v>0</v>
      </c>
      <c r="M21" s="206">
        <v>35.799999999999997</v>
      </c>
      <c r="N21" s="206">
        <v>49.85</v>
      </c>
      <c r="O21" s="206">
        <v>70.42</v>
      </c>
      <c r="P21" s="206">
        <v>24.68</v>
      </c>
      <c r="Q21" s="206">
        <v>0</v>
      </c>
      <c r="R21" s="206">
        <v>8.9499999999999993</v>
      </c>
      <c r="S21" s="206">
        <v>11.58</v>
      </c>
      <c r="T21" s="206">
        <v>0</v>
      </c>
      <c r="U21" s="206">
        <v>49.74</v>
      </c>
      <c r="V21" s="206">
        <v>7.66</v>
      </c>
      <c r="W21" s="206">
        <v>14.69</v>
      </c>
      <c r="X21" s="206">
        <v>41.51</v>
      </c>
      <c r="Y21" s="206">
        <v>0</v>
      </c>
      <c r="Z21" s="206">
        <v>117.46</v>
      </c>
      <c r="AA21" s="206">
        <v>38.07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172.98</v>
      </c>
      <c r="L22" s="206">
        <v>0</v>
      </c>
      <c r="M22" s="206">
        <v>35.799999999999997</v>
      </c>
      <c r="N22" s="206">
        <v>49.85</v>
      </c>
      <c r="O22" s="206">
        <v>70.42</v>
      </c>
      <c r="P22" s="206">
        <v>24.68</v>
      </c>
      <c r="Q22" s="206">
        <v>0</v>
      </c>
      <c r="R22" s="206">
        <v>8.9499999999999993</v>
      </c>
      <c r="S22" s="206">
        <v>11.58</v>
      </c>
      <c r="T22" s="206">
        <v>0</v>
      </c>
      <c r="U22" s="206">
        <v>49.74</v>
      </c>
      <c r="V22" s="206">
        <v>7.66</v>
      </c>
      <c r="W22" s="206">
        <v>14.68</v>
      </c>
      <c r="X22" s="206">
        <v>41.5</v>
      </c>
      <c r="Y22" s="206">
        <v>0</v>
      </c>
      <c r="Z22" s="206">
        <v>117.46</v>
      </c>
      <c r="AA22" s="206">
        <v>38.07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246.17</v>
      </c>
      <c r="L23" s="206">
        <v>0</v>
      </c>
      <c r="M23" s="206">
        <v>35.799999999999997</v>
      </c>
      <c r="N23" s="206">
        <v>49.85</v>
      </c>
      <c r="O23" s="206">
        <v>70.42</v>
      </c>
      <c r="P23" s="206">
        <v>24.68</v>
      </c>
      <c r="Q23" s="206">
        <v>0</v>
      </c>
      <c r="R23" s="206">
        <v>8.9499999999999993</v>
      </c>
      <c r="S23" s="206">
        <v>11.58</v>
      </c>
      <c r="T23" s="206">
        <v>0</v>
      </c>
      <c r="U23" s="206">
        <v>49.74</v>
      </c>
      <c r="V23" s="206">
        <v>7.66</v>
      </c>
      <c r="W23" s="206">
        <v>14.68</v>
      </c>
      <c r="X23" s="206">
        <v>41.5</v>
      </c>
      <c r="Y23" s="206">
        <v>0</v>
      </c>
      <c r="Z23" s="206">
        <v>117.46</v>
      </c>
      <c r="AA23" s="206">
        <v>38.07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246.17</v>
      </c>
      <c r="L24" s="206">
        <v>0</v>
      </c>
      <c r="M24" s="206">
        <v>35.799999999999997</v>
      </c>
      <c r="N24" s="206">
        <v>49.85</v>
      </c>
      <c r="O24" s="206">
        <v>70.42</v>
      </c>
      <c r="P24" s="206">
        <v>24.68</v>
      </c>
      <c r="Q24" s="206">
        <v>0</v>
      </c>
      <c r="R24" s="206">
        <v>8.9499999999999993</v>
      </c>
      <c r="S24" s="206">
        <v>11.58</v>
      </c>
      <c r="T24" s="206">
        <v>0</v>
      </c>
      <c r="U24" s="206">
        <v>49.74</v>
      </c>
      <c r="V24" s="206">
        <v>7.66</v>
      </c>
      <c r="W24" s="206">
        <v>14.68</v>
      </c>
      <c r="X24" s="206">
        <v>41.5</v>
      </c>
      <c r="Y24" s="206">
        <v>0</v>
      </c>
      <c r="Z24" s="206">
        <v>117.46</v>
      </c>
      <c r="AA24" s="206">
        <v>38.07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246.17</v>
      </c>
      <c r="L25" s="206">
        <v>0</v>
      </c>
      <c r="M25" s="206">
        <v>35.799999999999997</v>
      </c>
      <c r="N25" s="206">
        <v>49.85</v>
      </c>
      <c r="O25" s="206">
        <v>70.42</v>
      </c>
      <c r="P25" s="206">
        <v>24.68</v>
      </c>
      <c r="Q25" s="206">
        <v>0</v>
      </c>
      <c r="R25" s="206">
        <v>8.9499999999999993</v>
      </c>
      <c r="S25" s="206">
        <v>11.13</v>
      </c>
      <c r="T25" s="206">
        <v>0</v>
      </c>
      <c r="U25" s="206">
        <v>49.74</v>
      </c>
      <c r="V25" s="206">
        <v>7.28</v>
      </c>
      <c r="W25" s="206">
        <v>14.68</v>
      </c>
      <c r="X25" s="206">
        <v>41.5</v>
      </c>
      <c r="Y25" s="206">
        <v>0</v>
      </c>
      <c r="Z25" s="206">
        <v>117.46</v>
      </c>
      <c r="AA25" s="206">
        <v>38.07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246.17</v>
      </c>
      <c r="L26" s="206">
        <v>0</v>
      </c>
      <c r="M26" s="206">
        <v>35.799999999999997</v>
      </c>
      <c r="N26" s="206">
        <v>49.85</v>
      </c>
      <c r="O26" s="206">
        <v>70.42</v>
      </c>
      <c r="P26" s="206">
        <v>24.68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49.74</v>
      </c>
      <c r="V26" s="206">
        <v>7.66</v>
      </c>
      <c r="W26" s="206">
        <v>14.68</v>
      </c>
      <c r="X26" s="206">
        <v>41.5</v>
      </c>
      <c r="Y26" s="206">
        <v>0</v>
      </c>
      <c r="Z26" s="206">
        <v>117.46</v>
      </c>
      <c r="AA26" s="206">
        <v>38.07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246.17</v>
      </c>
      <c r="L27" s="206">
        <v>0</v>
      </c>
      <c r="M27" s="206">
        <v>35.799999999999997</v>
      </c>
      <c r="N27" s="206">
        <v>49.85</v>
      </c>
      <c r="O27" s="206">
        <v>70.42</v>
      </c>
      <c r="P27" s="206">
        <v>24.68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49.74</v>
      </c>
      <c r="V27" s="206">
        <v>7.66</v>
      </c>
      <c r="W27" s="206">
        <v>14.68</v>
      </c>
      <c r="X27" s="206">
        <v>41.5</v>
      </c>
      <c r="Y27" s="206">
        <v>0</v>
      </c>
      <c r="Z27" s="206">
        <v>117.46</v>
      </c>
      <c r="AA27" s="206">
        <v>38.07</v>
      </c>
      <c r="AB27" s="206">
        <v>0</v>
      </c>
      <c r="AC27" s="206">
        <v>4.63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0</v>
      </c>
      <c r="M28" s="206">
        <v>35.799999999999997</v>
      </c>
      <c r="N28" s="206">
        <v>49.85</v>
      </c>
      <c r="O28" s="206">
        <v>70.42</v>
      </c>
      <c r="P28" s="206">
        <v>24.68</v>
      </c>
      <c r="Q28" s="206">
        <v>0</v>
      </c>
      <c r="R28" s="206">
        <v>8.9499999999999993</v>
      </c>
      <c r="S28" s="206">
        <v>11.01</v>
      </c>
      <c r="T28" s="206">
        <v>0</v>
      </c>
      <c r="U28" s="206">
        <v>49.74</v>
      </c>
      <c r="V28" s="206">
        <v>5.18</v>
      </c>
      <c r="W28" s="206">
        <v>14.68</v>
      </c>
      <c r="X28" s="206">
        <v>41.5</v>
      </c>
      <c r="Y28" s="206">
        <v>0</v>
      </c>
      <c r="Z28" s="206">
        <v>117.46</v>
      </c>
      <c r="AA28" s="206">
        <v>38.07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83.47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0</v>
      </c>
      <c r="M29" s="206">
        <v>35.799999999999997</v>
      </c>
      <c r="N29" s="206">
        <v>49.85</v>
      </c>
      <c r="O29" s="206">
        <v>70.42</v>
      </c>
      <c r="P29" s="206">
        <v>24.68</v>
      </c>
      <c r="Q29" s="206">
        <v>0</v>
      </c>
      <c r="R29" s="206">
        <v>8.9499999999999993</v>
      </c>
      <c r="S29" s="206">
        <v>11.13</v>
      </c>
      <c r="T29" s="206">
        <v>0</v>
      </c>
      <c r="U29" s="206">
        <v>49.74</v>
      </c>
      <c r="V29" s="206">
        <v>6.02</v>
      </c>
      <c r="W29" s="206">
        <v>14.68</v>
      </c>
      <c r="X29" s="206">
        <v>41.5</v>
      </c>
      <c r="Y29" s="206">
        <v>0</v>
      </c>
      <c r="Z29" s="206">
        <v>117.46</v>
      </c>
      <c r="AA29" s="206">
        <v>38.07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83.47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12.11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0</v>
      </c>
      <c r="M30" s="206">
        <v>35.799999999999997</v>
      </c>
      <c r="N30" s="206">
        <v>49.85</v>
      </c>
      <c r="O30" s="206">
        <v>70.42</v>
      </c>
      <c r="P30" s="206">
        <v>24.68</v>
      </c>
      <c r="Q30" s="206">
        <v>0</v>
      </c>
      <c r="R30" s="206">
        <v>8.9499999999999993</v>
      </c>
      <c r="S30" s="206">
        <v>11.13</v>
      </c>
      <c r="T30" s="206">
        <v>0</v>
      </c>
      <c r="U30" s="206">
        <v>49.74</v>
      </c>
      <c r="V30" s="206">
        <v>5.18</v>
      </c>
      <c r="W30" s="206">
        <v>14.68</v>
      </c>
      <c r="X30" s="206">
        <v>41.5</v>
      </c>
      <c r="Y30" s="206">
        <v>0</v>
      </c>
      <c r="Z30" s="206">
        <v>117.46</v>
      </c>
      <c r="AA30" s="206">
        <v>38.07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83.47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21.59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0</v>
      </c>
      <c r="M31" s="206">
        <v>35.799999999999997</v>
      </c>
      <c r="N31" s="206">
        <v>58.57</v>
      </c>
      <c r="O31" s="206">
        <v>76.84</v>
      </c>
      <c r="P31" s="206">
        <v>24.68</v>
      </c>
      <c r="Q31" s="206">
        <v>0</v>
      </c>
      <c r="R31" s="206">
        <v>8.9499999999999993</v>
      </c>
      <c r="S31" s="206">
        <v>11.13</v>
      </c>
      <c r="T31" s="206">
        <v>0</v>
      </c>
      <c r="U31" s="206">
        <v>49.74</v>
      </c>
      <c r="V31" s="206">
        <v>5.26</v>
      </c>
      <c r="W31" s="206">
        <v>14.68</v>
      </c>
      <c r="X31" s="206">
        <v>41.5</v>
      </c>
      <c r="Y31" s="206">
        <v>0</v>
      </c>
      <c r="Z31" s="206">
        <v>117.46</v>
      </c>
      <c r="AA31" s="206">
        <v>38.07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83.47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35.42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0</v>
      </c>
      <c r="M32" s="206">
        <v>35.799999999999997</v>
      </c>
      <c r="N32" s="206">
        <v>58.57</v>
      </c>
      <c r="O32" s="206">
        <v>76.84</v>
      </c>
      <c r="P32" s="206">
        <v>24.68</v>
      </c>
      <c r="Q32" s="206">
        <v>0</v>
      </c>
      <c r="R32" s="206">
        <v>8.9499999999999993</v>
      </c>
      <c r="S32" s="206">
        <v>11.13</v>
      </c>
      <c r="T32" s="206">
        <v>0</v>
      </c>
      <c r="U32" s="206">
        <v>49.74</v>
      </c>
      <c r="V32" s="206">
        <v>5.26</v>
      </c>
      <c r="W32" s="206">
        <v>14.68</v>
      </c>
      <c r="X32" s="206">
        <v>41.5</v>
      </c>
      <c r="Y32" s="206">
        <v>0</v>
      </c>
      <c r="Z32" s="206">
        <v>117.46</v>
      </c>
      <c r="AA32" s="206">
        <v>38.07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83.47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0</v>
      </c>
      <c r="M33" s="206">
        <v>35.799999999999997</v>
      </c>
      <c r="N33" s="206">
        <v>58.57</v>
      </c>
      <c r="O33" s="206">
        <v>76.84</v>
      </c>
      <c r="P33" s="206">
        <v>24.68</v>
      </c>
      <c r="Q33" s="206">
        <v>0</v>
      </c>
      <c r="R33" s="206">
        <v>8.9499999999999993</v>
      </c>
      <c r="S33" s="206">
        <v>11.13</v>
      </c>
      <c r="T33" s="206">
        <v>0</v>
      </c>
      <c r="U33" s="206">
        <v>49.74</v>
      </c>
      <c r="V33" s="206">
        <v>5.26</v>
      </c>
      <c r="W33" s="206">
        <v>14.68</v>
      </c>
      <c r="X33" s="206">
        <v>41.5</v>
      </c>
      <c r="Y33" s="206">
        <v>0</v>
      </c>
      <c r="Z33" s="206">
        <v>117.46</v>
      </c>
      <c r="AA33" s="206">
        <v>38.07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83.47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0</v>
      </c>
      <c r="M34" s="206">
        <v>35.799999999999997</v>
      </c>
      <c r="N34" s="206">
        <v>49.85</v>
      </c>
      <c r="O34" s="206">
        <v>70.42</v>
      </c>
      <c r="P34" s="206">
        <v>24.68</v>
      </c>
      <c r="Q34" s="206">
        <v>0</v>
      </c>
      <c r="R34" s="206">
        <v>8.9499999999999993</v>
      </c>
      <c r="S34" s="206">
        <v>11.13</v>
      </c>
      <c r="T34" s="206">
        <v>0</v>
      </c>
      <c r="U34" s="206">
        <v>49.74</v>
      </c>
      <c r="V34" s="206">
        <v>5.26</v>
      </c>
      <c r="W34" s="206">
        <v>14.68</v>
      </c>
      <c r="X34" s="206">
        <v>41.5</v>
      </c>
      <c r="Y34" s="206">
        <v>0</v>
      </c>
      <c r="Z34" s="206">
        <v>117.46</v>
      </c>
      <c r="AA34" s="206">
        <v>38.07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83.47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0</v>
      </c>
      <c r="M35" s="206">
        <v>30.65</v>
      </c>
      <c r="N35" s="206">
        <v>49.85</v>
      </c>
      <c r="O35" s="206">
        <v>70.42</v>
      </c>
      <c r="P35" s="206">
        <v>24.68</v>
      </c>
      <c r="Q35" s="206">
        <v>0</v>
      </c>
      <c r="R35" s="206">
        <v>8.9499999999999993</v>
      </c>
      <c r="S35" s="206">
        <v>11.13</v>
      </c>
      <c r="T35" s="206">
        <v>0</v>
      </c>
      <c r="U35" s="206">
        <v>49.74</v>
      </c>
      <c r="V35" s="206">
        <v>5.17</v>
      </c>
      <c r="W35" s="206">
        <v>14.68</v>
      </c>
      <c r="X35" s="206">
        <v>41.5</v>
      </c>
      <c r="Y35" s="206">
        <v>0</v>
      </c>
      <c r="Z35" s="206">
        <v>117.46</v>
      </c>
      <c r="AA35" s="206">
        <v>38.07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0</v>
      </c>
      <c r="M36" s="206">
        <v>30.65</v>
      </c>
      <c r="N36" s="206">
        <v>49.85</v>
      </c>
      <c r="O36" s="206">
        <v>70.42</v>
      </c>
      <c r="P36" s="206">
        <v>24.68</v>
      </c>
      <c r="Q36" s="206">
        <v>0</v>
      </c>
      <c r="R36" s="206">
        <v>8.9499999999999993</v>
      </c>
      <c r="S36" s="206">
        <v>11.13</v>
      </c>
      <c r="T36" s="206">
        <v>0</v>
      </c>
      <c r="U36" s="206">
        <v>49.74</v>
      </c>
      <c r="V36" s="206">
        <v>5.17</v>
      </c>
      <c r="W36" s="206">
        <v>14.68</v>
      </c>
      <c r="X36" s="206">
        <v>41.5</v>
      </c>
      <c r="Y36" s="206">
        <v>0</v>
      </c>
      <c r="Z36" s="206">
        <v>117.46</v>
      </c>
      <c r="AA36" s="206">
        <v>38.07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24.68</v>
      </c>
      <c r="Q37" s="206">
        <v>0</v>
      </c>
      <c r="R37" s="206">
        <v>8.9499999999999993</v>
      </c>
      <c r="S37" s="206">
        <v>11.13</v>
      </c>
      <c r="T37" s="206">
        <v>0</v>
      </c>
      <c r="U37" s="206">
        <v>49.74</v>
      </c>
      <c r="V37" s="206">
        <v>5.17</v>
      </c>
      <c r="W37" s="206">
        <v>14.68</v>
      </c>
      <c r="X37" s="206">
        <v>41.5</v>
      </c>
      <c r="Y37" s="206">
        <v>0</v>
      </c>
      <c r="Z37" s="206">
        <v>117.46</v>
      </c>
      <c r="AA37" s="206">
        <v>38.07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24.68</v>
      </c>
      <c r="Q38" s="206">
        <v>0</v>
      </c>
      <c r="R38" s="206">
        <v>8.9499999999999993</v>
      </c>
      <c r="S38" s="206">
        <v>11.13</v>
      </c>
      <c r="T38" s="206">
        <v>0</v>
      </c>
      <c r="U38" s="206">
        <v>49.74</v>
      </c>
      <c r="V38" s="206">
        <v>5.17</v>
      </c>
      <c r="W38" s="206">
        <v>14.68</v>
      </c>
      <c r="X38" s="206">
        <v>41.5</v>
      </c>
      <c r="Y38" s="206">
        <v>0</v>
      </c>
      <c r="Z38" s="206">
        <v>117.46</v>
      </c>
      <c r="AA38" s="206">
        <v>38.07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24.68</v>
      </c>
      <c r="Q39" s="206">
        <v>0</v>
      </c>
      <c r="R39" s="206">
        <v>8.9499999999999993</v>
      </c>
      <c r="S39" s="206">
        <v>11.13</v>
      </c>
      <c r="T39" s="206">
        <v>0</v>
      </c>
      <c r="U39" s="206">
        <v>49.74</v>
      </c>
      <c r="V39" s="206">
        <v>5.22</v>
      </c>
      <c r="W39" s="206">
        <v>14.68</v>
      </c>
      <c r="X39" s="206">
        <v>41.5</v>
      </c>
      <c r="Y39" s="206">
        <v>0</v>
      </c>
      <c r="Z39" s="206">
        <v>117.46</v>
      </c>
      <c r="AA39" s="206">
        <v>38.07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24.68</v>
      </c>
      <c r="Q40" s="206">
        <v>0</v>
      </c>
      <c r="R40" s="206">
        <v>8.9499999999999993</v>
      </c>
      <c r="S40" s="206">
        <v>11.13</v>
      </c>
      <c r="T40" s="206">
        <v>0</v>
      </c>
      <c r="U40" s="206">
        <v>49.74</v>
      </c>
      <c r="V40" s="206">
        <v>5.22</v>
      </c>
      <c r="W40" s="206">
        <v>14.68</v>
      </c>
      <c r="X40" s="206">
        <v>41.5</v>
      </c>
      <c r="Y40" s="206">
        <v>0</v>
      </c>
      <c r="Z40" s="206">
        <v>117.46</v>
      </c>
      <c r="AA40" s="206">
        <v>38.07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23.58</v>
      </c>
      <c r="Q41" s="206">
        <v>0</v>
      </c>
      <c r="R41" s="206">
        <v>8.9499999999999993</v>
      </c>
      <c r="S41" s="206">
        <v>11.13</v>
      </c>
      <c r="T41" s="206">
        <v>0</v>
      </c>
      <c r="U41" s="206">
        <v>49.74</v>
      </c>
      <c r="V41" s="206">
        <v>5.1100000000000003</v>
      </c>
      <c r="W41" s="206">
        <v>14.68</v>
      </c>
      <c r="X41" s="206">
        <v>41.5</v>
      </c>
      <c r="Y41" s="206">
        <v>0</v>
      </c>
      <c r="Z41" s="206">
        <v>117.46</v>
      </c>
      <c r="AA41" s="206">
        <v>38.07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23.58</v>
      </c>
      <c r="Q42" s="206">
        <v>0</v>
      </c>
      <c r="R42" s="206">
        <v>8.9499999999999993</v>
      </c>
      <c r="S42" s="206">
        <v>11.13</v>
      </c>
      <c r="T42" s="206">
        <v>0</v>
      </c>
      <c r="U42" s="206">
        <v>49.74</v>
      </c>
      <c r="V42" s="206">
        <v>5.1100000000000003</v>
      </c>
      <c r="W42" s="206">
        <v>14.68</v>
      </c>
      <c r="X42" s="206">
        <v>41.5</v>
      </c>
      <c r="Y42" s="206">
        <v>0</v>
      </c>
      <c r="Z42" s="206">
        <v>117.46</v>
      </c>
      <c r="AA42" s="206">
        <v>38.07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23.58</v>
      </c>
      <c r="Q43" s="206">
        <v>0</v>
      </c>
      <c r="R43" s="206">
        <v>8.9499999999999993</v>
      </c>
      <c r="S43" s="206">
        <v>11.13</v>
      </c>
      <c r="T43" s="206">
        <v>0</v>
      </c>
      <c r="U43" s="206">
        <v>49.74</v>
      </c>
      <c r="V43" s="206">
        <v>5.22</v>
      </c>
      <c r="W43" s="206">
        <v>14.68</v>
      </c>
      <c r="X43" s="206">
        <v>41.5</v>
      </c>
      <c r="Y43" s="206">
        <v>0</v>
      </c>
      <c r="Z43" s="206">
        <v>117.46</v>
      </c>
      <c r="AA43" s="206">
        <v>38.07</v>
      </c>
      <c r="AB43" s="206">
        <v>0</v>
      </c>
      <c r="AC43" s="206">
        <v>14.86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81.17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23.58</v>
      </c>
      <c r="Q44" s="206">
        <v>0</v>
      </c>
      <c r="R44" s="206">
        <v>8.9499999999999993</v>
      </c>
      <c r="S44" s="206">
        <v>11.13</v>
      </c>
      <c r="T44" s="206">
        <v>0</v>
      </c>
      <c r="U44" s="206">
        <v>49.74</v>
      </c>
      <c r="V44" s="206">
        <v>5.22</v>
      </c>
      <c r="W44" s="206">
        <v>14.68</v>
      </c>
      <c r="X44" s="206">
        <v>41.5</v>
      </c>
      <c r="Y44" s="206">
        <v>0</v>
      </c>
      <c r="Z44" s="206">
        <v>117.46</v>
      </c>
      <c r="AA44" s="206">
        <v>38.07</v>
      </c>
      <c r="AB44" s="206">
        <v>0</v>
      </c>
      <c r="AC44" s="206">
        <v>14.86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81.17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246.18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23.58</v>
      </c>
      <c r="Q45" s="206">
        <v>0</v>
      </c>
      <c r="R45" s="206">
        <v>8.9499999999999993</v>
      </c>
      <c r="S45" s="206">
        <v>11.13</v>
      </c>
      <c r="T45" s="206">
        <v>0</v>
      </c>
      <c r="U45" s="206">
        <v>49.74</v>
      </c>
      <c r="V45" s="206">
        <v>5.22</v>
      </c>
      <c r="W45" s="206">
        <v>14.68</v>
      </c>
      <c r="X45" s="206">
        <v>41.5</v>
      </c>
      <c r="Y45" s="206">
        <v>0</v>
      </c>
      <c r="Z45" s="206">
        <v>117.46</v>
      </c>
      <c r="AA45" s="206">
        <v>38.07</v>
      </c>
      <c r="AB45" s="206">
        <v>0</v>
      </c>
      <c r="AC45" s="206">
        <v>14.86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81.17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23.58</v>
      </c>
      <c r="Q46" s="206">
        <v>0</v>
      </c>
      <c r="R46" s="206">
        <v>8.9499999999999993</v>
      </c>
      <c r="S46" s="206">
        <v>11.13</v>
      </c>
      <c r="T46" s="206">
        <v>0</v>
      </c>
      <c r="U46" s="206">
        <v>49.74</v>
      </c>
      <c r="V46" s="206">
        <v>5.22</v>
      </c>
      <c r="W46" s="206">
        <v>14.68</v>
      </c>
      <c r="X46" s="206">
        <v>41.5</v>
      </c>
      <c r="Y46" s="206">
        <v>0</v>
      </c>
      <c r="Z46" s="206">
        <v>117.46</v>
      </c>
      <c r="AA46" s="206">
        <v>38.07</v>
      </c>
      <c r="AB46" s="206">
        <v>0</v>
      </c>
      <c r="AC46" s="206">
        <v>14.86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81.17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23.58</v>
      </c>
      <c r="Q47" s="206">
        <v>0</v>
      </c>
      <c r="R47" s="206">
        <v>8.9499999999999993</v>
      </c>
      <c r="S47" s="206">
        <v>11.13</v>
      </c>
      <c r="T47" s="206">
        <v>0</v>
      </c>
      <c r="U47" s="206">
        <v>49.74</v>
      </c>
      <c r="V47" s="206">
        <v>5.59</v>
      </c>
      <c r="W47" s="206">
        <v>14.68</v>
      </c>
      <c r="X47" s="206">
        <v>41.5</v>
      </c>
      <c r="Y47" s="206">
        <v>0</v>
      </c>
      <c r="Z47" s="206">
        <v>117.46</v>
      </c>
      <c r="AA47" s="206">
        <v>38.07</v>
      </c>
      <c r="AB47" s="206">
        <v>0</v>
      </c>
      <c r="AC47" s="206">
        <v>14.86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82.26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23.58</v>
      </c>
      <c r="Q48" s="206">
        <v>0</v>
      </c>
      <c r="R48" s="206">
        <v>8.9499999999999993</v>
      </c>
      <c r="S48" s="206">
        <v>11.13</v>
      </c>
      <c r="T48" s="206">
        <v>0</v>
      </c>
      <c r="U48" s="206">
        <v>49.74</v>
      </c>
      <c r="V48" s="206">
        <v>5.59</v>
      </c>
      <c r="W48" s="206">
        <v>14.68</v>
      </c>
      <c r="X48" s="206">
        <v>41.5</v>
      </c>
      <c r="Y48" s="206">
        <v>0</v>
      </c>
      <c r="Z48" s="206">
        <v>117.46</v>
      </c>
      <c r="AA48" s="206">
        <v>38.07</v>
      </c>
      <c r="AB48" s="206">
        <v>0</v>
      </c>
      <c r="AC48" s="206">
        <v>14.86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82.26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23.58</v>
      </c>
      <c r="Q49" s="206">
        <v>0</v>
      </c>
      <c r="R49" s="206">
        <v>8.9499999999999993</v>
      </c>
      <c r="S49" s="206">
        <v>11.13</v>
      </c>
      <c r="T49" s="206">
        <v>0</v>
      </c>
      <c r="U49" s="206">
        <v>49.74</v>
      </c>
      <c r="V49" s="206">
        <v>5.59</v>
      </c>
      <c r="W49" s="206">
        <v>14.68</v>
      </c>
      <c r="X49" s="206">
        <v>41.5</v>
      </c>
      <c r="Y49" s="206">
        <v>0</v>
      </c>
      <c r="Z49" s="206">
        <v>117.46</v>
      </c>
      <c r="AA49" s="206">
        <v>38.07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82.26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23.58</v>
      </c>
      <c r="Q50" s="206">
        <v>0</v>
      </c>
      <c r="R50" s="206">
        <v>8.9499999999999993</v>
      </c>
      <c r="S50" s="206">
        <v>11.13</v>
      </c>
      <c r="T50" s="206">
        <v>0</v>
      </c>
      <c r="U50" s="206">
        <v>49.74</v>
      </c>
      <c r="V50" s="206">
        <v>5.59</v>
      </c>
      <c r="W50" s="206">
        <v>14.68</v>
      </c>
      <c r="X50" s="206">
        <v>41.5</v>
      </c>
      <c r="Y50" s="206">
        <v>0</v>
      </c>
      <c r="Z50" s="206">
        <v>117.46</v>
      </c>
      <c r="AA50" s="206">
        <v>38.07</v>
      </c>
      <c r="AB50" s="206">
        <v>0</v>
      </c>
      <c r="AC50" s="206">
        <v>14.86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82.26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0</v>
      </c>
      <c r="M51" s="206">
        <v>30.65</v>
      </c>
      <c r="N51" s="206">
        <v>49.85</v>
      </c>
      <c r="O51" s="206">
        <v>70.42</v>
      </c>
      <c r="P51" s="206">
        <v>23.58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49.74</v>
      </c>
      <c r="V51" s="206">
        <v>5.59</v>
      </c>
      <c r="W51" s="206">
        <v>14.68</v>
      </c>
      <c r="X51" s="206">
        <v>41.5</v>
      </c>
      <c r="Y51" s="206">
        <v>0</v>
      </c>
      <c r="Z51" s="206">
        <v>117.46</v>
      </c>
      <c r="AA51" s="206">
        <v>38.07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0</v>
      </c>
      <c r="M52" s="206">
        <v>30.65</v>
      </c>
      <c r="N52" s="206">
        <v>49.85</v>
      </c>
      <c r="O52" s="206">
        <v>70.42</v>
      </c>
      <c r="P52" s="206">
        <v>23.58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49.74</v>
      </c>
      <c r="V52" s="206">
        <v>5.59</v>
      </c>
      <c r="W52" s="206">
        <v>14.68</v>
      </c>
      <c r="X52" s="206">
        <v>41.5</v>
      </c>
      <c r="Y52" s="206">
        <v>0</v>
      </c>
      <c r="Z52" s="206">
        <v>117.46</v>
      </c>
      <c r="AA52" s="206">
        <v>38.07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30.65</v>
      </c>
      <c r="N53" s="206">
        <v>49.85</v>
      </c>
      <c r="O53" s="206">
        <v>70.42</v>
      </c>
      <c r="P53" s="206">
        <v>23.58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49.74</v>
      </c>
      <c r="V53" s="206">
        <v>7.66</v>
      </c>
      <c r="W53" s="206">
        <v>14.68</v>
      </c>
      <c r="X53" s="206">
        <v>41.5</v>
      </c>
      <c r="Y53" s="206">
        <v>0</v>
      </c>
      <c r="Z53" s="206">
        <v>117.46</v>
      </c>
      <c r="AA53" s="206">
        <v>38.07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246.18</v>
      </c>
      <c r="L54" s="206">
        <v>0</v>
      </c>
      <c r="M54" s="206">
        <v>30.65</v>
      </c>
      <c r="N54" s="206">
        <v>49.85</v>
      </c>
      <c r="O54" s="206">
        <v>70.42</v>
      </c>
      <c r="P54" s="206">
        <v>23.58</v>
      </c>
      <c r="Q54" s="206">
        <v>0</v>
      </c>
      <c r="R54" s="206">
        <v>8.9499999999999993</v>
      </c>
      <c r="S54" s="206">
        <v>11.13</v>
      </c>
      <c r="T54" s="206">
        <v>0</v>
      </c>
      <c r="U54" s="206">
        <v>49.74</v>
      </c>
      <c r="V54" s="206">
        <v>7.66</v>
      </c>
      <c r="W54" s="206">
        <v>14.68</v>
      </c>
      <c r="X54" s="206">
        <v>41.5</v>
      </c>
      <c r="Y54" s="206">
        <v>0</v>
      </c>
      <c r="Z54" s="206">
        <v>117.46</v>
      </c>
      <c r="AA54" s="206">
        <v>38.07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0</v>
      </c>
      <c r="M55" s="206">
        <v>30.65</v>
      </c>
      <c r="N55" s="206">
        <v>49.85</v>
      </c>
      <c r="O55" s="206">
        <v>70.42</v>
      </c>
      <c r="P55" s="206">
        <v>23.58</v>
      </c>
      <c r="Q55" s="206">
        <v>0</v>
      </c>
      <c r="R55" s="206">
        <v>8.9499999999999993</v>
      </c>
      <c r="S55" s="206">
        <v>11.13</v>
      </c>
      <c r="T55" s="206">
        <v>0</v>
      </c>
      <c r="U55" s="206">
        <v>49.74</v>
      </c>
      <c r="V55" s="206">
        <v>7.66</v>
      </c>
      <c r="W55" s="206">
        <v>14.68</v>
      </c>
      <c r="X55" s="206">
        <v>41.5</v>
      </c>
      <c r="Y55" s="206">
        <v>0</v>
      </c>
      <c r="Z55" s="206">
        <v>117.46</v>
      </c>
      <c r="AA55" s="206">
        <v>38.07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0</v>
      </c>
      <c r="M56" s="206">
        <v>30.65</v>
      </c>
      <c r="N56" s="206">
        <v>49.85</v>
      </c>
      <c r="O56" s="206">
        <v>70.42</v>
      </c>
      <c r="P56" s="206">
        <v>23.58</v>
      </c>
      <c r="Q56" s="206">
        <v>0</v>
      </c>
      <c r="R56" s="206">
        <v>8.9499999999999993</v>
      </c>
      <c r="S56" s="206">
        <v>11.13</v>
      </c>
      <c r="T56" s="206">
        <v>0</v>
      </c>
      <c r="U56" s="206">
        <v>49.74</v>
      </c>
      <c r="V56" s="206">
        <v>7.66</v>
      </c>
      <c r="W56" s="206">
        <v>14.68</v>
      </c>
      <c r="X56" s="206">
        <v>41.5</v>
      </c>
      <c r="Y56" s="206">
        <v>0</v>
      </c>
      <c r="Z56" s="206">
        <v>117.46</v>
      </c>
      <c r="AA56" s="206">
        <v>38.07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210.46</v>
      </c>
      <c r="L57" s="206">
        <v>0</v>
      </c>
      <c r="M57" s="206">
        <v>30.65</v>
      </c>
      <c r="N57" s="206">
        <v>49.85</v>
      </c>
      <c r="O57" s="206">
        <v>70.42</v>
      </c>
      <c r="P57" s="206">
        <v>23.58</v>
      </c>
      <c r="Q57" s="206">
        <v>0</v>
      </c>
      <c r="R57" s="206">
        <v>8.9499999999999993</v>
      </c>
      <c r="S57" s="206">
        <v>11.13</v>
      </c>
      <c r="T57" s="206">
        <v>0</v>
      </c>
      <c r="U57" s="206">
        <v>49.74</v>
      </c>
      <c r="V57" s="206">
        <v>7.66</v>
      </c>
      <c r="W57" s="206">
        <v>14.68</v>
      </c>
      <c r="X57" s="206">
        <v>41.5</v>
      </c>
      <c r="Y57" s="206">
        <v>0</v>
      </c>
      <c r="Z57" s="206">
        <v>117.46</v>
      </c>
      <c r="AA57" s="206">
        <v>38.07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207.58</v>
      </c>
      <c r="L58" s="206">
        <v>0</v>
      </c>
      <c r="M58" s="206">
        <v>30.65</v>
      </c>
      <c r="N58" s="206">
        <v>49.85</v>
      </c>
      <c r="O58" s="206">
        <v>70.42</v>
      </c>
      <c r="P58" s="206">
        <v>23.58</v>
      </c>
      <c r="Q58" s="206">
        <v>0</v>
      </c>
      <c r="R58" s="206">
        <v>8.9499999999999993</v>
      </c>
      <c r="S58" s="206">
        <v>11.13</v>
      </c>
      <c r="T58" s="206">
        <v>0</v>
      </c>
      <c r="U58" s="206">
        <v>49.74</v>
      </c>
      <c r="V58" s="206">
        <v>7.66</v>
      </c>
      <c r="W58" s="206">
        <v>14.68</v>
      </c>
      <c r="X58" s="206">
        <v>41.5</v>
      </c>
      <c r="Y58" s="206">
        <v>0</v>
      </c>
      <c r="Z58" s="206">
        <v>117.46</v>
      </c>
      <c r="AA58" s="206">
        <v>38.07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217.19</v>
      </c>
      <c r="L59" s="206">
        <v>0</v>
      </c>
      <c r="M59" s="206">
        <v>30.65</v>
      </c>
      <c r="N59" s="206">
        <v>49.85</v>
      </c>
      <c r="O59" s="206">
        <v>70.42</v>
      </c>
      <c r="P59" s="206">
        <v>23.58</v>
      </c>
      <c r="Q59" s="206">
        <v>0</v>
      </c>
      <c r="R59" s="206">
        <v>8.9499999999999993</v>
      </c>
      <c r="S59" s="206">
        <v>11.13</v>
      </c>
      <c r="T59" s="206">
        <v>0</v>
      </c>
      <c r="U59" s="206">
        <v>49.74</v>
      </c>
      <c r="V59" s="206">
        <v>7.66</v>
      </c>
      <c r="W59" s="206">
        <v>14.68</v>
      </c>
      <c r="X59" s="206">
        <v>41.5</v>
      </c>
      <c r="Y59" s="206">
        <v>0</v>
      </c>
      <c r="Z59" s="206">
        <v>117.46</v>
      </c>
      <c r="AA59" s="206">
        <v>38.07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228.72</v>
      </c>
      <c r="L60" s="206">
        <v>0</v>
      </c>
      <c r="M60" s="206">
        <v>30.65</v>
      </c>
      <c r="N60" s="206">
        <v>49.85</v>
      </c>
      <c r="O60" s="206">
        <v>70.42</v>
      </c>
      <c r="P60" s="206">
        <v>23.58</v>
      </c>
      <c r="Q60" s="206">
        <v>0</v>
      </c>
      <c r="R60" s="206">
        <v>8.9499999999999993</v>
      </c>
      <c r="S60" s="206">
        <v>11.13</v>
      </c>
      <c r="T60" s="206">
        <v>0</v>
      </c>
      <c r="U60" s="206">
        <v>49.74</v>
      </c>
      <c r="V60" s="206">
        <v>7.66</v>
      </c>
      <c r="W60" s="206">
        <v>14.68</v>
      </c>
      <c r="X60" s="206">
        <v>41.5</v>
      </c>
      <c r="Y60" s="206">
        <v>0</v>
      </c>
      <c r="Z60" s="206">
        <v>117.46</v>
      </c>
      <c r="AA60" s="206">
        <v>38.07</v>
      </c>
      <c r="AB60" s="206">
        <v>0</v>
      </c>
      <c r="AC60" s="206">
        <v>14.21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229.68</v>
      </c>
      <c r="L61" s="206">
        <v>0</v>
      </c>
      <c r="M61" s="206">
        <v>30.65</v>
      </c>
      <c r="N61" s="206">
        <v>49.85</v>
      </c>
      <c r="O61" s="206">
        <v>70.42</v>
      </c>
      <c r="P61" s="206">
        <v>23.58</v>
      </c>
      <c r="Q61" s="206">
        <v>0</v>
      </c>
      <c r="R61" s="206">
        <v>8.9499999999999993</v>
      </c>
      <c r="S61" s="206">
        <v>11.13</v>
      </c>
      <c r="T61" s="206">
        <v>0</v>
      </c>
      <c r="U61" s="206">
        <v>49.74</v>
      </c>
      <c r="V61" s="206">
        <v>7.66</v>
      </c>
      <c r="W61" s="206">
        <v>14.68</v>
      </c>
      <c r="X61" s="206">
        <v>41.5</v>
      </c>
      <c r="Y61" s="206">
        <v>0</v>
      </c>
      <c r="Z61" s="206">
        <v>117.46</v>
      </c>
      <c r="AA61" s="206">
        <v>38.07</v>
      </c>
      <c r="AB61" s="206">
        <v>0</v>
      </c>
      <c r="AC61" s="206">
        <v>14.21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231.6</v>
      </c>
      <c r="L62" s="206">
        <v>0</v>
      </c>
      <c r="M62" s="206">
        <v>30.65</v>
      </c>
      <c r="N62" s="206">
        <v>49.85</v>
      </c>
      <c r="O62" s="206">
        <v>70.42</v>
      </c>
      <c r="P62" s="206">
        <v>23.58</v>
      </c>
      <c r="Q62" s="206">
        <v>0</v>
      </c>
      <c r="R62" s="206">
        <v>8.9499999999999993</v>
      </c>
      <c r="S62" s="206">
        <v>11.13</v>
      </c>
      <c r="T62" s="206">
        <v>0</v>
      </c>
      <c r="U62" s="206">
        <v>49.74</v>
      </c>
      <c r="V62" s="206">
        <v>7.66</v>
      </c>
      <c r="W62" s="206">
        <v>14.68</v>
      </c>
      <c r="X62" s="206">
        <v>41.5</v>
      </c>
      <c r="Y62" s="206">
        <v>0</v>
      </c>
      <c r="Z62" s="206">
        <v>117.46</v>
      </c>
      <c r="AA62" s="206">
        <v>38.07</v>
      </c>
      <c r="AB62" s="206">
        <v>0</v>
      </c>
      <c r="AC62" s="206">
        <v>14.21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211.42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23.58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49.74</v>
      </c>
      <c r="V63" s="206">
        <v>5.26</v>
      </c>
      <c r="W63" s="206">
        <v>14.68</v>
      </c>
      <c r="X63" s="206">
        <v>41.5</v>
      </c>
      <c r="Y63" s="206">
        <v>0</v>
      </c>
      <c r="Z63" s="206">
        <v>117.46</v>
      </c>
      <c r="AA63" s="206">
        <v>38.07</v>
      </c>
      <c r="AB63" s="206">
        <v>0</v>
      </c>
      <c r="AC63" s="206">
        <v>14.21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209.5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23.58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49.74</v>
      </c>
      <c r="V64" s="206">
        <v>5.26</v>
      </c>
      <c r="W64" s="206">
        <v>14.68</v>
      </c>
      <c r="X64" s="206">
        <v>41.5</v>
      </c>
      <c r="Y64" s="206">
        <v>0</v>
      </c>
      <c r="Z64" s="206">
        <v>117.46</v>
      </c>
      <c r="AA64" s="206">
        <v>38.07</v>
      </c>
      <c r="AB64" s="206">
        <v>0</v>
      </c>
      <c r="AC64" s="206">
        <v>14.21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214.31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23.58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49.74</v>
      </c>
      <c r="V65" s="206">
        <v>5.22</v>
      </c>
      <c r="W65" s="206">
        <v>14.68</v>
      </c>
      <c r="X65" s="206">
        <v>41.5</v>
      </c>
      <c r="Y65" s="206">
        <v>0</v>
      </c>
      <c r="Z65" s="206">
        <v>117.46</v>
      </c>
      <c r="AA65" s="206">
        <v>38.07</v>
      </c>
      <c r="AB65" s="206">
        <v>0</v>
      </c>
      <c r="AC65" s="206">
        <v>14.21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220.07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23.58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49.74</v>
      </c>
      <c r="V66" s="206">
        <v>5.22</v>
      </c>
      <c r="W66" s="206">
        <v>14.68</v>
      </c>
      <c r="X66" s="206">
        <v>41.5</v>
      </c>
      <c r="Y66" s="206">
        <v>0</v>
      </c>
      <c r="Z66" s="206">
        <v>117.46</v>
      </c>
      <c r="AA66" s="206">
        <v>38.07</v>
      </c>
      <c r="AB66" s="206">
        <v>0</v>
      </c>
      <c r="AC66" s="206">
        <v>14.21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24.68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49.74</v>
      </c>
      <c r="V67" s="206">
        <v>5.1100000000000003</v>
      </c>
      <c r="W67" s="206">
        <v>14.68</v>
      </c>
      <c r="X67" s="206">
        <v>41.5</v>
      </c>
      <c r="Y67" s="206">
        <v>0</v>
      </c>
      <c r="Z67" s="206">
        <v>117.46</v>
      </c>
      <c r="AA67" s="206">
        <v>38.07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82.26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24.68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49.74</v>
      </c>
      <c r="V68" s="206">
        <v>5.1100000000000003</v>
      </c>
      <c r="W68" s="206">
        <v>14.68</v>
      </c>
      <c r="X68" s="206">
        <v>41.5</v>
      </c>
      <c r="Y68" s="206">
        <v>0</v>
      </c>
      <c r="Z68" s="206">
        <v>117.46</v>
      </c>
      <c r="AA68" s="206">
        <v>38.07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82.26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36.32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24.68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49.74</v>
      </c>
      <c r="V69" s="206">
        <v>4.93</v>
      </c>
      <c r="W69" s="206">
        <v>14.68</v>
      </c>
      <c r="X69" s="206">
        <v>41.5</v>
      </c>
      <c r="Y69" s="206">
        <v>0</v>
      </c>
      <c r="Z69" s="206">
        <v>117.46</v>
      </c>
      <c r="AA69" s="206">
        <v>38.07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24.68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49.74</v>
      </c>
      <c r="V70" s="206">
        <v>4.93</v>
      </c>
      <c r="W70" s="206">
        <v>14.68</v>
      </c>
      <c r="X70" s="206">
        <v>41.5</v>
      </c>
      <c r="Y70" s="206">
        <v>0</v>
      </c>
      <c r="Z70" s="206">
        <v>117.46</v>
      </c>
      <c r="AA70" s="206">
        <v>38.07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14.55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24.68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49.74</v>
      </c>
      <c r="V71" s="206">
        <v>4.93</v>
      </c>
      <c r="W71" s="206">
        <v>14.68</v>
      </c>
      <c r="X71" s="206">
        <v>41.5</v>
      </c>
      <c r="Y71" s="206">
        <v>0</v>
      </c>
      <c r="Z71" s="206">
        <v>117.46</v>
      </c>
      <c r="AA71" s="206">
        <v>38.07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24.68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49.74</v>
      </c>
      <c r="V72" s="206">
        <v>4.93</v>
      </c>
      <c r="W72" s="206">
        <v>14.68</v>
      </c>
      <c r="X72" s="206">
        <v>41.5</v>
      </c>
      <c r="Y72" s="206">
        <v>0</v>
      </c>
      <c r="Z72" s="206">
        <v>117.46</v>
      </c>
      <c r="AA72" s="206">
        <v>38.07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35.799999999999997</v>
      </c>
      <c r="N73" s="206">
        <v>49.85</v>
      </c>
      <c r="O73" s="206">
        <v>70.42</v>
      </c>
      <c r="P73" s="206">
        <v>24.68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49.74</v>
      </c>
      <c r="V73" s="206">
        <v>4.93</v>
      </c>
      <c r="W73" s="206">
        <v>14.68</v>
      </c>
      <c r="X73" s="206">
        <v>41.5</v>
      </c>
      <c r="Y73" s="206">
        <v>0</v>
      </c>
      <c r="Z73" s="206">
        <v>117.46</v>
      </c>
      <c r="AA73" s="206">
        <v>38.07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35.799999999999997</v>
      </c>
      <c r="N74" s="206">
        <v>49.85</v>
      </c>
      <c r="O74" s="206">
        <v>70.42</v>
      </c>
      <c r="P74" s="206">
        <v>24.68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49.74</v>
      </c>
      <c r="V74" s="206">
        <v>4.93</v>
      </c>
      <c r="W74" s="206">
        <v>14.68</v>
      </c>
      <c r="X74" s="206">
        <v>41.5</v>
      </c>
      <c r="Y74" s="206">
        <v>0</v>
      </c>
      <c r="Z74" s="206">
        <v>117.46</v>
      </c>
      <c r="AA74" s="206">
        <v>38.07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22.79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49.74</v>
      </c>
      <c r="V75" s="206">
        <v>4.93</v>
      </c>
      <c r="W75" s="206">
        <v>14.68</v>
      </c>
      <c r="X75" s="206">
        <v>41.5</v>
      </c>
      <c r="Y75" s="206">
        <v>0</v>
      </c>
      <c r="Z75" s="206">
        <v>117.46</v>
      </c>
      <c r="AA75" s="206">
        <v>38.07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22.79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49.74</v>
      </c>
      <c r="V76" s="206">
        <v>4.93</v>
      </c>
      <c r="W76" s="206">
        <v>14.68</v>
      </c>
      <c r="X76" s="206">
        <v>41.5</v>
      </c>
      <c r="Y76" s="206">
        <v>0</v>
      </c>
      <c r="Z76" s="206">
        <v>117.46</v>
      </c>
      <c r="AA76" s="206">
        <v>38.07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22.79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49.74</v>
      </c>
      <c r="V77" s="206">
        <v>4.93</v>
      </c>
      <c r="W77" s="206">
        <v>14.68</v>
      </c>
      <c r="X77" s="206">
        <v>41.5</v>
      </c>
      <c r="Y77" s="206">
        <v>0</v>
      </c>
      <c r="Z77" s="206">
        <v>117.46</v>
      </c>
      <c r="AA77" s="206">
        <v>38.07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22.79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49.74</v>
      </c>
      <c r="V78" s="206">
        <v>4.93</v>
      </c>
      <c r="W78" s="206">
        <v>14.68</v>
      </c>
      <c r="X78" s="206">
        <v>41.5</v>
      </c>
      <c r="Y78" s="206">
        <v>0</v>
      </c>
      <c r="Z78" s="206">
        <v>117.46</v>
      </c>
      <c r="AA78" s="206">
        <v>38.07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22.79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49.74</v>
      </c>
      <c r="V79" s="206">
        <v>4.93</v>
      </c>
      <c r="W79" s="206">
        <v>14.68</v>
      </c>
      <c r="X79" s="206">
        <v>41.5</v>
      </c>
      <c r="Y79" s="206">
        <v>0</v>
      </c>
      <c r="Z79" s="206">
        <v>117.46</v>
      </c>
      <c r="AA79" s="206">
        <v>38.07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22.79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49.74</v>
      </c>
      <c r="V80" s="206">
        <v>4.93</v>
      </c>
      <c r="W80" s="206">
        <v>14.68</v>
      </c>
      <c r="X80" s="206">
        <v>41.5</v>
      </c>
      <c r="Y80" s="206">
        <v>0</v>
      </c>
      <c r="Z80" s="206">
        <v>117.46</v>
      </c>
      <c r="AA80" s="206">
        <v>38.07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22.79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49.74</v>
      </c>
      <c r="V81" s="206">
        <v>5.1100000000000003</v>
      </c>
      <c r="W81" s="206">
        <v>14.68</v>
      </c>
      <c r="X81" s="206">
        <v>41.5</v>
      </c>
      <c r="Y81" s="206">
        <v>0</v>
      </c>
      <c r="Z81" s="206">
        <v>117.46</v>
      </c>
      <c r="AA81" s="206">
        <v>38.07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81.53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22.79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49.74</v>
      </c>
      <c r="V82" s="206">
        <v>5.1100000000000003</v>
      </c>
      <c r="W82" s="206">
        <v>14.68</v>
      </c>
      <c r="X82" s="206">
        <v>41.5</v>
      </c>
      <c r="Y82" s="206">
        <v>0</v>
      </c>
      <c r="Z82" s="206">
        <v>117.46</v>
      </c>
      <c r="AA82" s="206">
        <v>38.07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81.53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0</v>
      </c>
      <c r="N83" s="206">
        <v>49.85</v>
      </c>
      <c r="O83" s="206">
        <v>70.42</v>
      </c>
      <c r="P83" s="206">
        <v>22.79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5.1100000000000003</v>
      </c>
      <c r="W83" s="206">
        <v>14.68</v>
      </c>
      <c r="X83" s="206">
        <v>41.5</v>
      </c>
      <c r="Y83" s="206">
        <v>0</v>
      </c>
      <c r="Z83" s="206">
        <v>117.46</v>
      </c>
      <c r="AA83" s="206">
        <v>38.07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81.53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0</v>
      </c>
      <c r="N84" s="206">
        <v>49.85</v>
      </c>
      <c r="O84" s="206">
        <v>70.42</v>
      </c>
      <c r="P84" s="206">
        <v>22.79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5.1100000000000003</v>
      </c>
      <c r="W84" s="206">
        <v>14.68</v>
      </c>
      <c r="X84" s="206">
        <v>41.5</v>
      </c>
      <c r="Y84" s="206">
        <v>0</v>
      </c>
      <c r="Z84" s="206">
        <v>117.46</v>
      </c>
      <c r="AA84" s="206">
        <v>38.07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81.53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246.17</v>
      </c>
      <c r="L85" s="206">
        <v>0</v>
      </c>
      <c r="M85" s="206">
        <v>0</v>
      </c>
      <c r="N85" s="206">
        <v>49.85</v>
      </c>
      <c r="O85" s="206">
        <v>70.42</v>
      </c>
      <c r="P85" s="206">
        <v>23.85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7.66</v>
      </c>
      <c r="W85" s="206">
        <v>14.68</v>
      </c>
      <c r="X85" s="206">
        <v>41.51</v>
      </c>
      <c r="Y85" s="206">
        <v>0</v>
      </c>
      <c r="Z85" s="206">
        <v>117.48</v>
      </c>
      <c r="AA85" s="206">
        <v>38.08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246.17</v>
      </c>
      <c r="L86" s="206">
        <v>0</v>
      </c>
      <c r="M86" s="206">
        <v>0</v>
      </c>
      <c r="N86" s="206">
        <v>49.85</v>
      </c>
      <c r="O86" s="206">
        <v>70.42</v>
      </c>
      <c r="P86" s="206">
        <v>23.85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7.66</v>
      </c>
      <c r="W86" s="206">
        <v>14.68</v>
      </c>
      <c r="X86" s="206">
        <v>41.51</v>
      </c>
      <c r="Y86" s="206">
        <v>0</v>
      </c>
      <c r="Z86" s="206">
        <v>117.48</v>
      </c>
      <c r="AA86" s="206">
        <v>38.08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246.17</v>
      </c>
      <c r="L87" s="206">
        <v>0</v>
      </c>
      <c r="M87" s="206">
        <v>0</v>
      </c>
      <c r="N87" s="206">
        <v>49.85</v>
      </c>
      <c r="O87" s="206">
        <v>70.42</v>
      </c>
      <c r="P87" s="206">
        <v>23.85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7.66</v>
      </c>
      <c r="W87" s="206">
        <v>14.68</v>
      </c>
      <c r="X87" s="206">
        <v>41.51</v>
      </c>
      <c r="Y87" s="206">
        <v>0</v>
      </c>
      <c r="Z87" s="206">
        <v>117.48</v>
      </c>
      <c r="AA87" s="206">
        <v>38.08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246.17</v>
      </c>
      <c r="L88" s="206">
        <v>0</v>
      </c>
      <c r="M88" s="206">
        <v>0</v>
      </c>
      <c r="N88" s="206">
        <v>49.85</v>
      </c>
      <c r="O88" s="206">
        <v>70.42</v>
      </c>
      <c r="P88" s="206">
        <v>23.85</v>
      </c>
      <c r="Q88" s="206">
        <v>0</v>
      </c>
      <c r="R88" s="206">
        <v>8.9499999999999993</v>
      </c>
      <c r="S88" s="206">
        <v>11.13</v>
      </c>
      <c r="T88" s="206">
        <v>0</v>
      </c>
      <c r="U88" s="206">
        <v>49.74</v>
      </c>
      <c r="V88" s="206">
        <v>7.66</v>
      </c>
      <c r="W88" s="206">
        <v>14.68</v>
      </c>
      <c r="X88" s="206">
        <v>41.51</v>
      </c>
      <c r="Y88" s="206">
        <v>0</v>
      </c>
      <c r="Z88" s="206">
        <v>117.48</v>
      </c>
      <c r="AA88" s="206">
        <v>38.08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0</v>
      </c>
      <c r="M89" s="206">
        <v>0</v>
      </c>
      <c r="N89" s="206">
        <v>49.85</v>
      </c>
      <c r="O89" s="206">
        <v>70.42</v>
      </c>
      <c r="P89" s="206">
        <v>23.85</v>
      </c>
      <c r="Q89" s="206">
        <v>0</v>
      </c>
      <c r="R89" s="206">
        <v>8.9499999999999993</v>
      </c>
      <c r="S89" s="206">
        <v>11.13</v>
      </c>
      <c r="T89" s="206">
        <v>0</v>
      </c>
      <c r="U89" s="206">
        <v>49.74</v>
      </c>
      <c r="V89" s="206">
        <v>7.66</v>
      </c>
      <c r="W89" s="206">
        <v>14.68</v>
      </c>
      <c r="X89" s="206">
        <v>41.51</v>
      </c>
      <c r="Y89" s="206">
        <v>0</v>
      </c>
      <c r="Z89" s="206">
        <v>117.48</v>
      </c>
      <c r="AA89" s="206">
        <v>38.08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0</v>
      </c>
      <c r="M90" s="206">
        <v>0</v>
      </c>
      <c r="N90" s="206">
        <v>49.85</v>
      </c>
      <c r="O90" s="206">
        <v>70.42</v>
      </c>
      <c r="P90" s="206">
        <v>23.85</v>
      </c>
      <c r="Q90" s="206">
        <v>0</v>
      </c>
      <c r="R90" s="206">
        <v>8.9499999999999993</v>
      </c>
      <c r="S90" s="206">
        <v>11.13</v>
      </c>
      <c r="T90" s="206">
        <v>0</v>
      </c>
      <c r="U90" s="206">
        <v>49.74</v>
      </c>
      <c r="V90" s="206">
        <v>7.66</v>
      </c>
      <c r="W90" s="206">
        <v>14.68</v>
      </c>
      <c r="X90" s="206">
        <v>41.51</v>
      </c>
      <c r="Y90" s="206">
        <v>0</v>
      </c>
      <c r="Z90" s="206">
        <v>117.48</v>
      </c>
      <c r="AA90" s="206">
        <v>38.08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0</v>
      </c>
      <c r="M91" s="206">
        <v>0</v>
      </c>
      <c r="N91" s="206">
        <v>49.85</v>
      </c>
      <c r="O91" s="206">
        <v>70.42</v>
      </c>
      <c r="P91" s="206">
        <v>23.85</v>
      </c>
      <c r="Q91" s="206">
        <v>0</v>
      </c>
      <c r="R91" s="206">
        <v>8.9499999999999993</v>
      </c>
      <c r="S91" s="206">
        <v>11.13</v>
      </c>
      <c r="T91" s="206">
        <v>0</v>
      </c>
      <c r="U91" s="206">
        <v>49.74</v>
      </c>
      <c r="V91" s="206">
        <v>7.66</v>
      </c>
      <c r="W91" s="206">
        <v>14.68</v>
      </c>
      <c r="X91" s="206">
        <v>41.51</v>
      </c>
      <c r="Y91" s="206">
        <v>0</v>
      </c>
      <c r="Z91" s="206">
        <v>117.48</v>
      </c>
      <c r="AA91" s="206">
        <v>38.08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0</v>
      </c>
      <c r="M92" s="206">
        <v>0</v>
      </c>
      <c r="N92" s="206">
        <v>49.85</v>
      </c>
      <c r="O92" s="206">
        <v>70.42</v>
      </c>
      <c r="P92" s="206">
        <v>23.85</v>
      </c>
      <c r="Q92" s="206">
        <v>0</v>
      </c>
      <c r="R92" s="206">
        <v>8.9499999999999993</v>
      </c>
      <c r="S92" s="206">
        <v>11.13</v>
      </c>
      <c r="T92" s="206">
        <v>0</v>
      </c>
      <c r="U92" s="206">
        <v>49.74</v>
      </c>
      <c r="V92" s="206">
        <v>7.66</v>
      </c>
      <c r="W92" s="206">
        <v>14.68</v>
      </c>
      <c r="X92" s="206">
        <v>41.51</v>
      </c>
      <c r="Y92" s="206">
        <v>0</v>
      </c>
      <c r="Z92" s="206">
        <v>117.48</v>
      </c>
      <c r="AA92" s="206">
        <v>38.08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0</v>
      </c>
      <c r="M93" s="206">
        <v>0</v>
      </c>
      <c r="N93" s="206">
        <v>49.85</v>
      </c>
      <c r="O93" s="206">
        <v>70.42</v>
      </c>
      <c r="P93" s="206">
        <v>23.85</v>
      </c>
      <c r="Q93" s="206">
        <v>0</v>
      </c>
      <c r="R93" s="206">
        <v>8.9499999999999993</v>
      </c>
      <c r="S93" s="206">
        <v>11.13</v>
      </c>
      <c r="T93" s="206">
        <v>0</v>
      </c>
      <c r="U93" s="206">
        <v>49.74</v>
      </c>
      <c r="V93" s="206">
        <v>7.66</v>
      </c>
      <c r="W93" s="206">
        <v>14.68</v>
      </c>
      <c r="X93" s="206">
        <v>41.51</v>
      </c>
      <c r="Y93" s="206">
        <v>0</v>
      </c>
      <c r="Z93" s="206">
        <v>117.48</v>
      </c>
      <c r="AA93" s="206">
        <v>38.08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0</v>
      </c>
      <c r="M94" s="206">
        <v>0</v>
      </c>
      <c r="N94" s="206">
        <v>49.85</v>
      </c>
      <c r="O94" s="206">
        <v>70.42</v>
      </c>
      <c r="P94" s="206">
        <v>23.85</v>
      </c>
      <c r="Q94" s="206">
        <v>0</v>
      </c>
      <c r="R94" s="206">
        <v>8.9499999999999993</v>
      </c>
      <c r="S94" s="206">
        <v>11.13</v>
      </c>
      <c r="T94" s="206">
        <v>0</v>
      </c>
      <c r="U94" s="206">
        <v>49.74</v>
      </c>
      <c r="V94" s="206">
        <v>7.66</v>
      </c>
      <c r="W94" s="206">
        <v>14.68</v>
      </c>
      <c r="X94" s="206">
        <v>41.51</v>
      </c>
      <c r="Y94" s="206">
        <v>0</v>
      </c>
      <c r="Z94" s="206">
        <v>117.48</v>
      </c>
      <c r="AA94" s="206">
        <v>38.08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0</v>
      </c>
      <c r="M95" s="206">
        <v>0</v>
      </c>
      <c r="N95" s="206">
        <v>49.85</v>
      </c>
      <c r="O95" s="206">
        <v>70.42</v>
      </c>
      <c r="P95" s="206">
        <v>23.85</v>
      </c>
      <c r="Q95" s="206">
        <v>0</v>
      </c>
      <c r="R95" s="206">
        <v>8.9499999999999993</v>
      </c>
      <c r="S95" s="206">
        <v>11.13</v>
      </c>
      <c r="T95" s="206">
        <v>0</v>
      </c>
      <c r="U95" s="206">
        <v>49.74</v>
      </c>
      <c r="V95" s="206">
        <v>7.66</v>
      </c>
      <c r="W95" s="206">
        <v>14.68</v>
      </c>
      <c r="X95" s="206">
        <v>41.51</v>
      </c>
      <c r="Y95" s="206">
        <v>0</v>
      </c>
      <c r="Z95" s="206">
        <v>117.46</v>
      </c>
      <c r="AA95" s="206">
        <v>38.07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0</v>
      </c>
      <c r="M96" s="206">
        <v>0</v>
      </c>
      <c r="N96" s="206">
        <v>49.85</v>
      </c>
      <c r="O96" s="206">
        <v>70.42</v>
      </c>
      <c r="P96" s="206">
        <v>23.85</v>
      </c>
      <c r="Q96" s="206">
        <v>0</v>
      </c>
      <c r="R96" s="206">
        <v>8.9499999999999993</v>
      </c>
      <c r="S96" s="206">
        <v>11.13</v>
      </c>
      <c r="T96" s="206">
        <v>0</v>
      </c>
      <c r="U96" s="206">
        <v>49.74</v>
      </c>
      <c r="V96" s="206">
        <v>7.66</v>
      </c>
      <c r="W96" s="206">
        <v>14.68</v>
      </c>
      <c r="X96" s="206">
        <v>41.51</v>
      </c>
      <c r="Y96" s="206">
        <v>0</v>
      </c>
      <c r="Z96" s="206">
        <v>117.46</v>
      </c>
      <c r="AA96" s="206">
        <v>38.07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0</v>
      </c>
      <c r="M97" s="206">
        <v>16.649999999999999</v>
      </c>
      <c r="N97" s="206">
        <v>49.85</v>
      </c>
      <c r="O97" s="206">
        <v>70.42</v>
      </c>
      <c r="P97" s="206">
        <v>23.85</v>
      </c>
      <c r="Q97" s="206">
        <v>0</v>
      </c>
      <c r="R97" s="206">
        <v>8.9499999999999993</v>
      </c>
      <c r="S97" s="206">
        <v>11.13</v>
      </c>
      <c r="T97" s="206">
        <v>0</v>
      </c>
      <c r="U97" s="206">
        <v>49.74</v>
      </c>
      <c r="V97" s="206">
        <v>7.66</v>
      </c>
      <c r="W97" s="206">
        <v>14.68</v>
      </c>
      <c r="X97" s="206">
        <v>41.51</v>
      </c>
      <c r="Y97" s="206">
        <v>0</v>
      </c>
      <c r="Z97" s="206">
        <v>117.46</v>
      </c>
      <c r="AA97" s="206">
        <v>38.07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0</v>
      </c>
      <c r="M98" s="206">
        <v>19.989999999999998</v>
      </c>
      <c r="N98" s="206">
        <v>49.85</v>
      </c>
      <c r="O98" s="206">
        <v>70.42</v>
      </c>
      <c r="P98" s="206">
        <v>23.85</v>
      </c>
      <c r="Q98" s="206">
        <v>0</v>
      </c>
      <c r="R98" s="206">
        <v>8.9499999999999993</v>
      </c>
      <c r="S98" s="206">
        <v>11.13</v>
      </c>
      <c r="T98" s="206">
        <v>0</v>
      </c>
      <c r="U98" s="206">
        <v>49.74</v>
      </c>
      <c r="V98" s="206">
        <v>7.66</v>
      </c>
      <c r="W98" s="206">
        <v>14.68</v>
      </c>
      <c r="X98" s="206">
        <v>41.51</v>
      </c>
      <c r="Y98" s="206">
        <v>0</v>
      </c>
      <c r="Z98" s="206">
        <v>117.46</v>
      </c>
      <c r="AA98" s="206">
        <v>38.07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5.3513650000000013</v>
      </c>
      <c r="L99">
        <f t="shared" si="0"/>
        <v>0</v>
      </c>
      <c r="M99">
        <f t="shared" si="0"/>
        <v>0.65048500000000087</v>
      </c>
      <c r="N99">
        <f t="shared" si="0"/>
        <v>1.2029400000000001</v>
      </c>
      <c r="O99">
        <f t="shared" si="0"/>
        <v>1.6948950000000014</v>
      </c>
      <c r="P99">
        <f t="shared" si="0"/>
        <v>0.5768499999999992</v>
      </c>
      <c r="Q99">
        <f t="shared" si="0"/>
        <v>0</v>
      </c>
      <c r="R99">
        <f t="shared" si="0"/>
        <v>0.19619500000000026</v>
      </c>
      <c r="S99">
        <f t="shared" si="0"/>
        <v>0.24509999999999993</v>
      </c>
      <c r="T99">
        <f t="shared" si="0"/>
        <v>0</v>
      </c>
      <c r="U99">
        <f t="shared" si="0"/>
        <v>1.193759999999997</v>
      </c>
      <c r="V99">
        <f t="shared" si="0"/>
        <v>0.12784750000000017</v>
      </c>
      <c r="W99">
        <f t="shared" si="0"/>
        <v>0.35234750000000004</v>
      </c>
      <c r="X99">
        <f t="shared" si="0"/>
        <v>0.99605750000000082</v>
      </c>
      <c r="Y99">
        <f t="shared" si="0"/>
        <v>0</v>
      </c>
      <c r="Z99">
        <f t="shared" si="0"/>
        <v>2.7599949999999964</v>
      </c>
      <c r="AA99">
        <f t="shared" si="0"/>
        <v>0.91371500000000083</v>
      </c>
      <c r="AB99">
        <f t="shared" si="0"/>
        <v>0</v>
      </c>
      <c r="AC99">
        <f t="shared" si="0"/>
        <v>0.34744249999999965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2.0824575000000016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0.42705749999999998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37.479999999999997</v>
      </c>
      <c r="L3" s="206">
        <v>0</v>
      </c>
      <c r="M3" s="206">
        <v>0</v>
      </c>
      <c r="N3" s="206">
        <v>28.83</v>
      </c>
      <c r="O3" s="206">
        <v>48.42</v>
      </c>
      <c r="P3" s="206">
        <v>60.98</v>
      </c>
      <c r="Q3" s="206">
        <v>0</v>
      </c>
      <c r="R3" s="206">
        <v>2.88</v>
      </c>
      <c r="S3" s="206">
        <v>2</v>
      </c>
      <c r="T3" s="206">
        <v>0</v>
      </c>
      <c r="U3" s="206">
        <v>265.05</v>
      </c>
      <c r="V3" s="206">
        <v>0.34</v>
      </c>
      <c r="W3" s="206">
        <v>4.8</v>
      </c>
      <c r="X3" s="206">
        <v>10.57</v>
      </c>
      <c r="Y3" s="206">
        <v>0</v>
      </c>
      <c r="Z3" s="206">
        <v>32.67</v>
      </c>
      <c r="AA3" s="206">
        <v>9.61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37.479999999999997</v>
      </c>
      <c r="L4" s="206">
        <v>0</v>
      </c>
      <c r="M4" s="206">
        <v>0</v>
      </c>
      <c r="N4" s="206">
        <v>28.83</v>
      </c>
      <c r="O4" s="206">
        <v>48.42</v>
      </c>
      <c r="P4" s="206">
        <v>60.98</v>
      </c>
      <c r="Q4" s="206">
        <v>0</v>
      </c>
      <c r="R4" s="206">
        <v>2.88</v>
      </c>
      <c r="S4" s="206">
        <v>2</v>
      </c>
      <c r="T4" s="206">
        <v>0</v>
      </c>
      <c r="U4" s="206">
        <v>265.05</v>
      </c>
      <c r="V4" s="206">
        <v>0</v>
      </c>
      <c r="W4" s="206">
        <v>4.8</v>
      </c>
      <c r="X4" s="206">
        <v>10.57</v>
      </c>
      <c r="Y4" s="206">
        <v>0</v>
      </c>
      <c r="Z4" s="206">
        <v>32.67</v>
      </c>
      <c r="AA4" s="206">
        <v>9.61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37.479999999999997</v>
      </c>
      <c r="L5" s="206">
        <v>0</v>
      </c>
      <c r="M5" s="206">
        <v>0</v>
      </c>
      <c r="N5" s="206">
        <v>28.83</v>
      </c>
      <c r="O5" s="206">
        <v>48.42</v>
      </c>
      <c r="P5" s="206">
        <v>60.98</v>
      </c>
      <c r="Q5" s="206">
        <v>0</v>
      </c>
      <c r="R5" s="206">
        <v>2.89</v>
      </c>
      <c r="S5" s="206">
        <v>2</v>
      </c>
      <c r="T5" s="206">
        <v>0</v>
      </c>
      <c r="U5" s="206">
        <v>265.05</v>
      </c>
      <c r="V5" s="206">
        <v>0</v>
      </c>
      <c r="W5" s="206">
        <v>4.8</v>
      </c>
      <c r="X5" s="206">
        <v>10.57</v>
      </c>
      <c r="Y5" s="206">
        <v>0</v>
      </c>
      <c r="Z5" s="206">
        <v>32.67</v>
      </c>
      <c r="AA5" s="206">
        <v>9.61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38.619999999999997</v>
      </c>
      <c r="L6" s="206">
        <v>0</v>
      </c>
      <c r="M6" s="206">
        <v>0</v>
      </c>
      <c r="N6" s="206">
        <v>28.83</v>
      </c>
      <c r="O6" s="206">
        <v>48.42</v>
      </c>
      <c r="P6" s="206">
        <v>60.98</v>
      </c>
      <c r="Q6" s="206">
        <v>0</v>
      </c>
      <c r="R6" s="206">
        <v>2.89</v>
      </c>
      <c r="S6" s="206">
        <v>2</v>
      </c>
      <c r="T6" s="206">
        <v>0</v>
      </c>
      <c r="U6" s="206">
        <v>265.05</v>
      </c>
      <c r="V6" s="206">
        <v>0</v>
      </c>
      <c r="W6" s="206">
        <v>4.8</v>
      </c>
      <c r="X6" s="206">
        <v>10.57</v>
      </c>
      <c r="Y6" s="206">
        <v>0</v>
      </c>
      <c r="Z6" s="206">
        <v>32.67</v>
      </c>
      <c r="AA6" s="206">
        <v>9.61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38.630000000000003</v>
      </c>
      <c r="L7" s="206">
        <v>0</v>
      </c>
      <c r="M7" s="206">
        <v>0</v>
      </c>
      <c r="N7" s="206">
        <v>28.83</v>
      </c>
      <c r="O7" s="206">
        <v>48.42</v>
      </c>
      <c r="P7" s="206">
        <v>61.35</v>
      </c>
      <c r="Q7" s="206">
        <v>0</v>
      </c>
      <c r="R7" s="206">
        <v>3</v>
      </c>
      <c r="S7" s="206">
        <v>2.0099999999999998</v>
      </c>
      <c r="T7" s="206">
        <v>0</v>
      </c>
      <c r="U7" s="206">
        <v>265.05</v>
      </c>
      <c r="V7" s="206">
        <v>0</v>
      </c>
      <c r="W7" s="206">
        <v>4.8</v>
      </c>
      <c r="X7" s="206">
        <v>10.57</v>
      </c>
      <c r="Y7" s="206">
        <v>0</v>
      </c>
      <c r="Z7" s="206">
        <v>32.67</v>
      </c>
      <c r="AA7" s="206">
        <v>9.61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38.619999999999997</v>
      </c>
      <c r="L8" s="206">
        <v>0</v>
      </c>
      <c r="M8" s="206">
        <v>0</v>
      </c>
      <c r="N8" s="206">
        <v>28.83</v>
      </c>
      <c r="O8" s="206">
        <v>48.42</v>
      </c>
      <c r="P8" s="206">
        <v>61.35</v>
      </c>
      <c r="Q8" s="206">
        <v>0</v>
      </c>
      <c r="R8" s="206">
        <v>3</v>
      </c>
      <c r="S8" s="206">
        <v>2.0099999999999998</v>
      </c>
      <c r="T8" s="206">
        <v>0</v>
      </c>
      <c r="U8" s="206">
        <v>265.05</v>
      </c>
      <c r="V8" s="206">
        <v>0</v>
      </c>
      <c r="W8" s="206">
        <v>4.8</v>
      </c>
      <c r="X8" s="206">
        <v>10.57</v>
      </c>
      <c r="Y8" s="206">
        <v>0</v>
      </c>
      <c r="Z8" s="206">
        <v>32.67</v>
      </c>
      <c r="AA8" s="206">
        <v>9.61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38.630000000000003</v>
      </c>
      <c r="L9" s="206">
        <v>0</v>
      </c>
      <c r="M9" s="206">
        <v>0</v>
      </c>
      <c r="N9" s="206">
        <v>28.83</v>
      </c>
      <c r="O9" s="206">
        <v>48.42</v>
      </c>
      <c r="P9" s="206">
        <v>61.35</v>
      </c>
      <c r="Q9" s="206">
        <v>0</v>
      </c>
      <c r="R9" s="206">
        <v>3</v>
      </c>
      <c r="S9" s="206">
        <v>2.0099999999999998</v>
      </c>
      <c r="T9" s="206">
        <v>0</v>
      </c>
      <c r="U9" s="206">
        <v>265.05</v>
      </c>
      <c r="V9" s="206">
        <v>0</v>
      </c>
      <c r="W9" s="206">
        <v>4.8</v>
      </c>
      <c r="X9" s="206">
        <v>10.57</v>
      </c>
      <c r="Y9" s="206">
        <v>0</v>
      </c>
      <c r="Z9" s="206">
        <v>32.67</v>
      </c>
      <c r="AA9" s="206">
        <v>9.61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38.619999999999997</v>
      </c>
      <c r="L10" s="206">
        <v>0</v>
      </c>
      <c r="M10" s="206">
        <v>0</v>
      </c>
      <c r="N10" s="206">
        <v>28.83</v>
      </c>
      <c r="O10" s="206">
        <v>48.42</v>
      </c>
      <c r="P10" s="206">
        <v>61.35</v>
      </c>
      <c r="Q10" s="206">
        <v>0</v>
      </c>
      <c r="R10" s="206">
        <v>3</v>
      </c>
      <c r="S10" s="206">
        <v>2.0099999999999998</v>
      </c>
      <c r="T10" s="206">
        <v>0</v>
      </c>
      <c r="U10" s="206">
        <v>265.05</v>
      </c>
      <c r="V10" s="206">
        <v>0</v>
      </c>
      <c r="W10" s="206">
        <v>4.8</v>
      </c>
      <c r="X10" s="206">
        <v>10.57</v>
      </c>
      <c r="Y10" s="206">
        <v>0</v>
      </c>
      <c r="Z10" s="206">
        <v>32.67</v>
      </c>
      <c r="AA10" s="206">
        <v>9.61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38.82</v>
      </c>
      <c r="L11" s="206">
        <v>0</v>
      </c>
      <c r="M11" s="206">
        <v>0</v>
      </c>
      <c r="N11" s="206">
        <v>28.83</v>
      </c>
      <c r="O11" s="206">
        <v>48.42</v>
      </c>
      <c r="P11" s="206">
        <v>61.35</v>
      </c>
      <c r="Q11" s="206">
        <v>0</v>
      </c>
      <c r="R11" s="206">
        <v>3</v>
      </c>
      <c r="S11" s="206">
        <v>2.56</v>
      </c>
      <c r="T11" s="206">
        <v>0</v>
      </c>
      <c r="U11" s="206">
        <v>265.05</v>
      </c>
      <c r="V11" s="206">
        <v>0</v>
      </c>
      <c r="W11" s="206">
        <v>4.8099999999999996</v>
      </c>
      <c r="X11" s="206">
        <v>10.57</v>
      </c>
      <c r="Y11" s="206">
        <v>0</v>
      </c>
      <c r="Z11" s="206">
        <v>33.49</v>
      </c>
      <c r="AA11" s="206">
        <v>9.61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38.81</v>
      </c>
      <c r="L12" s="206">
        <v>0</v>
      </c>
      <c r="M12" s="206">
        <v>0</v>
      </c>
      <c r="N12" s="206">
        <v>28.83</v>
      </c>
      <c r="O12" s="206">
        <v>48.42</v>
      </c>
      <c r="P12" s="206">
        <v>61.35</v>
      </c>
      <c r="Q12" s="206">
        <v>0</v>
      </c>
      <c r="R12" s="206">
        <v>3</v>
      </c>
      <c r="S12" s="206">
        <v>2.56</v>
      </c>
      <c r="T12" s="206">
        <v>0</v>
      </c>
      <c r="U12" s="206">
        <v>265.05</v>
      </c>
      <c r="V12" s="206">
        <v>0</v>
      </c>
      <c r="W12" s="206">
        <v>4.8099999999999996</v>
      </c>
      <c r="X12" s="206">
        <v>10.57</v>
      </c>
      <c r="Y12" s="206">
        <v>0</v>
      </c>
      <c r="Z12" s="206">
        <v>33.49</v>
      </c>
      <c r="AA12" s="206">
        <v>9.61</v>
      </c>
      <c r="AB12" s="206">
        <v>0</v>
      </c>
      <c r="AC12" s="206">
        <v>7.78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38.82</v>
      </c>
      <c r="L13" s="206">
        <v>0</v>
      </c>
      <c r="M13" s="206">
        <v>0</v>
      </c>
      <c r="N13" s="206">
        <v>28.83</v>
      </c>
      <c r="O13" s="206">
        <v>48.42</v>
      </c>
      <c r="P13" s="206">
        <v>61.88</v>
      </c>
      <c r="Q13" s="206">
        <v>0</v>
      </c>
      <c r="R13" s="206">
        <v>3</v>
      </c>
      <c r="S13" s="206">
        <v>2.56</v>
      </c>
      <c r="T13" s="206">
        <v>0</v>
      </c>
      <c r="U13" s="206">
        <v>265.05</v>
      </c>
      <c r="V13" s="206">
        <v>0</v>
      </c>
      <c r="W13" s="206">
        <v>4.8099999999999996</v>
      </c>
      <c r="X13" s="206">
        <v>10.57</v>
      </c>
      <c r="Y13" s="206">
        <v>0</v>
      </c>
      <c r="Z13" s="206">
        <v>32.67</v>
      </c>
      <c r="AA13" s="206">
        <v>9.61</v>
      </c>
      <c r="AB13" s="206">
        <v>0</v>
      </c>
      <c r="AC13" s="206">
        <v>7.78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39.57</v>
      </c>
      <c r="L14" s="206">
        <v>0</v>
      </c>
      <c r="M14" s="206">
        <v>0</v>
      </c>
      <c r="N14" s="206">
        <v>28.83</v>
      </c>
      <c r="O14" s="206">
        <v>48.42</v>
      </c>
      <c r="P14" s="206">
        <v>61.88</v>
      </c>
      <c r="Q14" s="206">
        <v>0</v>
      </c>
      <c r="R14" s="206">
        <v>3</v>
      </c>
      <c r="S14" s="206">
        <v>2.56</v>
      </c>
      <c r="T14" s="206">
        <v>0</v>
      </c>
      <c r="U14" s="206">
        <v>265.05</v>
      </c>
      <c r="V14" s="206">
        <v>0</v>
      </c>
      <c r="W14" s="206">
        <v>4.8099999999999996</v>
      </c>
      <c r="X14" s="206">
        <v>10.57</v>
      </c>
      <c r="Y14" s="206">
        <v>0</v>
      </c>
      <c r="Z14" s="206">
        <v>32.67</v>
      </c>
      <c r="AA14" s="206">
        <v>9.61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39.57</v>
      </c>
      <c r="L15" s="206">
        <v>0</v>
      </c>
      <c r="M15" s="206">
        <v>0</v>
      </c>
      <c r="N15" s="206">
        <v>28.83</v>
      </c>
      <c r="O15" s="206">
        <v>48.42</v>
      </c>
      <c r="P15" s="206">
        <v>61.88</v>
      </c>
      <c r="Q15" s="206">
        <v>0</v>
      </c>
      <c r="R15" s="206">
        <v>3</v>
      </c>
      <c r="S15" s="206">
        <v>3.23</v>
      </c>
      <c r="T15" s="206">
        <v>0</v>
      </c>
      <c r="U15" s="206">
        <v>265.05</v>
      </c>
      <c r="V15" s="206">
        <v>0</v>
      </c>
      <c r="W15" s="206">
        <v>4.8099999999999996</v>
      </c>
      <c r="X15" s="206">
        <v>10.57</v>
      </c>
      <c r="Y15" s="206">
        <v>0</v>
      </c>
      <c r="Z15" s="206">
        <v>32.67</v>
      </c>
      <c r="AA15" s="206">
        <v>9.61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39.57</v>
      </c>
      <c r="L16" s="206">
        <v>0</v>
      </c>
      <c r="M16" s="206">
        <v>0</v>
      </c>
      <c r="N16" s="206">
        <v>28.83</v>
      </c>
      <c r="O16" s="206">
        <v>48.42</v>
      </c>
      <c r="P16" s="206">
        <v>61.88</v>
      </c>
      <c r="Q16" s="206">
        <v>0</v>
      </c>
      <c r="R16" s="206">
        <v>3</v>
      </c>
      <c r="S16" s="206">
        <v>3.23</v>
      </c>
      <c r="T16" s="206">
        <v>0</v>
      </c>
      <c r="U16" s="206">
        <v>265.05</v>
      </c>
      <c r="V16" s="206">
        <v>0</v>
      </c>
      <c r="W16" s="206">
        <v>4.8099999999999996</v>
      </c>
      <c r="X16" s="206">
        <v>10.57</v>
      </c>
      <c r="Y16" s="206">
        <v>0</v>
      </c>
      <c r="Z16" s="206">
        <v>32.67</v>
      </c>
      <c r="AA16" s="206">
        <v>9.61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39.57</v>
      </c>
      <c r="L17" s="206">
        <v>0</v>
      </c>
      <c r="M17" s="206">
        <v>0</v>
      </c>
      <c r="N17" s="206">
        <v>28.83</v>
      </c>
      <c r="O17" s="206">
        <v>48.42</v>
      </c>
      <c r="P17" s="206">
        <v>61.88</v>
      </c>
      <c r="Q17" s="206">
        <v>0</v>
      </c>
      <c r="R17" s="206">
        <v>3</v>
      </c>
      <c r="S17" s="206">
        <v>3.23</v>
      </c>
      <c r="T17" s="206">
        <v>0</v>
      </c>
      <c r="U17" s="206">
        <v>265.05</v>
      </c>
      <c r="V17" s="206">
        <v>0</v>
      </c>
      <c r="W17" s="206">
        <v>4.8099999999999996</v>
      </c>
      <c r="X17" s="206">
        <v>10.57</v>
      </c>
      <c r="Y17" s="206">
        <v>0</v>
      </c>
      <c r="Z17" s="206">
        <v>32.67</v>
      </c>
      <c r="AA17" s="206">
        <v>9.61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39.57</v>
      </c>
      <c r="L18" s="206">
        <v>0</v>
      </c>
      <c r="M18" s="206">
        <v>0</v>
      </c>
      <c r="N18" s="206">
        <v>28.83</v>
      </c>
      <c r="O18" s="206">
        <v>48.42</v>
      </c>
      <c r="P18" s="206">
        <v>61.88</v>
      </c>
      <c r="Q18" s="206">
        <v>0</v>
      </c>
      <c r="R18" s="206">
        <v>3</v>
      </c>
      <c r="S18" s="206">
        <v>3.23</v>
      </c>
      <c r="T18" s="206">
        <v>0</v>
      </c>
      <c r="U18" s="206">
        <v>265.05</v>
      </c>
      <c r="V18" s="206">
        <v>0</v>
      </c>
      <c r="W18" s="206">
        <v>4.8099999999999996</v>
      </c>
      <c r="X18" s="206">
        <v>10.57</v>
      </c>
      <c r="Y18" s="206">
        <v>0</v>
      </c>
      <c r="Z18" s="206">
        <v>32.67</v>
      </c>
      <c r="AA18" s="206">
        <v>9.61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39.57</v>
      </c>
      <c r="L19" s="206">
        <v>0</v>
      </c>
      <c r="M19" s="206">
        <v>0</v>
      </c>
      <c r="N19" s="206">
        <v>28.83</v>
      </c>
      <c r="O19" s="206">
        <v>48.42</v>
      </c>
      <c r="P19" s="206">
        <v>61.88</v>
      </c>
      <c r="Q19" s="206">
        <v>0</v>
      </c>
      <c r="R19" s="206">
        <v>3</v>
      </c>
      <c r="S19" s="206">
        <v>3.13</v>
      </c>
      <c r="T19" s="206">
        <v>0</v>
      </c>
      <c r="U19" s="206">
        <v>265.05</v>
      </c>
      <c r="V19" s="206">
        <v>0</v>
      </c>
      <c r="W19" s="206">
        <v>4.8099999999999996</v>
      </c>
      <c r="X19" s="206">
        <v>10.57</v>
      </c>
      <c r="Y19" s="206">
        <v>0</v>
      </c>
      <c r="Z19" s="206">
        <v>32.67</v>
      </c>
      <c r="AA19" s="206">
        <v>9.61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39.53</v>
      </c>
      <c r="L20" s="206">
        <v>0</v>
      </c>
      <c r="M20" s="206">
        <v>0</v>
      </c>
      <c r="N20" s="206">
        <v>28.83</v>
      </c>
      <c r="O20" s="206">
        <v>48.42</v>
      </c>
      <c r="P20" s="206">
        <v>61.88</v>
      </c>
      <c r="Q20" s="206">
        <v>0</v>
      </c>
      <c r="R20" s="206">
        <v>3</v>
      </c>
      <c r="S20" s="206">
        <v>3.13</v>
      </c>
      <c r="T20" s="206">
        <v>0</v>
      </c>
      <c r="U20" s="206">
        <v>265.05</v>
      </c>
      <c r="V20" s="206">
        <v>0</v>
      </c>
      <c r="W20" s="206">
        <v>4.8099999999999996</v>
      </c>
      <c r="X20" s="206">
        <v>10.57</v>
      </c>
      <c r="Y20" s="206">
        <v>0</v>
      </c>
      <c r="Z20" s="206">
        <v>32.67</v>
      </c>
      <c r="AA20" s="206">
        <v>9.61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39.57</v>
      </c>
      <c r="L21" s="206">
        <v>0</v>
      </c>
      <c r="M21" s="206">
        <v>0</v>
      </c>
      <c r="N21" s="206">
        <v>28.83</v>
      </c>
      <c r="O21" s="206">
        <v>48.42</v>
      </c>
      <c r="P21" s="206">
        <v>61.88</v>
      </c>
      <c r="Q21" s="206">
        <v>0</v>
      </c>
      <c r="R21" s="206">
        <v>2.88</v>
      </c>
      <c r="S21" s="206">
        <v>2</v>
      </c>
      <c r="T21" s="206">
        <v>0</v>
      </c>
      <c r="U21" s="206">
        <v>265.05</v>
      </c>
      <c r="V21" s="206">
        <v>0</v>
      </c>
      <c r="W21" s="206">
        <v>4.8099999999999996</v>
      </c>
      <c r="X21" s="206">
        <v>24.01</v>
      </c>
      <c r="Y21" s="206">
        <v>0</v>
      </c>
      <c r="Z21" s="206">
        <v>32.67</v>
      </c>
      <c r="AA21" s="206">
        <v>9.61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37.479999999999997</v>
      </c>
      <c r="L22" s="206">
        <v>0</v>
      </c>
      <c r="M22" s="206">
        <v>0</v>
      </c>
      <c r="N22" s="206">
        <v>28.83</v>
      </c>
      <c r="O22" s="206">
        <v>48.42</v>
      </c>
      <c r="P22" s="206">
        <v>61.88</v>
      </c>
      <c r="Q22" s="206">
        <v>0</v>
      </c>
      <c r="R22" s="206">
        <v>2.88</v>
      </c>
      <c r="S22" s="206">
        <v>2</v>
      </c>
      <c r="T22" s="206">
        <v>0</v>
      </c>
      <c r="U22" s="206">
        <v>265.05</v>
      </c>
      <c r="V22" s="206">
        <v>0</v>
      </c>
      <c r="W22" s="206">
        <v>4.8</v>
      </c>
      <c r="X22" s="206">
        <v>24</v>
      </c>
      <c r="Y22" s="206">
        <v>0</v>
      </c>
      <c r="Z22" s="206">
        <v>32.67</v>
      </c>
      <c r="AA22" s="206">
        <v>9.61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37.479999999999997</v>
      </c>
      <c r="L23" s="206">
        <v>0</v>
      </c>
      <c r="M23" s="206">
        <v>0</v>
      </c>
      <c r="N23" s="206">
        <v>28.83</v>
      </c>
      <c r="O23" s="206">
        <v>48.42</v>
      </c>
      <c r="P23" s="206">
        <v>61.88</v>
      </c>
      <c r="Q23" s="206">
        <v>0</v>
      </c>
      <c r="R23" s="206">
        <v>2.88</v>
      </c>
      <c r="S23" s="206">
        <v>2</v>
      </c>
      <c r="T23" s="206">
        <v>0</v>
      </c>
      <c r="U23" s="206">
        <v>265.05</v>
      </c>
      <c r="V23" s="206">
        <v>0</v>
      </c>
      <c r="W23" s="206">
        <v>8.49</v>
      </c>
      <c r="X23" s="206">
        <v>24</v>
      </c>
      <c r="Y23" s="206">
        <v>0</v>
      </c>
      <c r="Z23" s="206">
        <v>32.67</v>
      </c>
      <c r="AA23" s="206">
        <v>22.02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37.479999999999997</v>
      </c>
      <c r="L24" s="206">
        <v>0</v>
      </c>
      <c r="M24" s="206">
        <v>0</v>
      </c>
      <c r="N24" s="206">
        <v>28.83</v>
      </c>
      <c r="O24" s="206">
        <v>48.42</v>
      </c>
      <c r="P24" s="206">
        <v>61.88</v>
      </c>
      <c r="Q24" s="206">
        <v>0</v>
      </c>
      <c r="R24" s="206">
        <v>2.88</v>
      </c>
      <c r="S24" s="206">
        <v>2</v>
      </c>
      <c r="T24" s="206">
        <v>0</v>
      </c>
      <c r="U24" s="206">
        <v>265.05</v>
      </c>
      <c r="V24" s="206">
        <v>0</v>
      </c>
      <c r="W24" s="206">
        <v>8.49</v>
      </c>
      <c r="X24" s="206">
        <v>24</v>
      </c>
      <c r="Y24" s="206">
        <v>0</v>
      </c>
      <c r="Z24" s="206">
        <v>32.67</v>
      </c>
      <c r="AA24" s="206">
        <v>22.02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37.479999999999997</v>
      </c>
      <c r="L25" s="206">
        <v>0</v>
      </c>
      <c r="M25" s="206">
        <v>0</v>
      </c>
      <c r="N25" s="206">
        <v>28.83</v>
      </c>
      <c r="O25" s="206">
        <v>48.42</v>
      </c>
      <c r="P25" s="206">
        <v>61.88</v>
      </c>
      <c r="Q25" s="206">
        <v>0</v>
      </c>
      <c r="R25" s="206">
        <v>2.88</v>
      </c>
      <c r="S25" s="206">
        <v>1.92</v>
      </c>
      <c r="T25" s="206">
        <v>0</v>
      </c>
      <c r="U25" s="206">
        <v>265.05</v>
      </c>
      <c r="V25" s="206">
        <v>0</v>
      </c>
      <c r="W25" s="206">
        <v>8.49</v>
      </c>
      <c r="X25" s="206">
        <v>24</v>
      </c>
      <c r="Y25" s="206">
        <v>0</v>
      </c>
      <c r="Z25" s="206">
        <v>32.67</v>
      </c>
      <c r="AA25" s="206">
        <v>22.02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37.479999999999997</v>
      </c>
      <c r="L26" s="206">
        <v>0</v>
      </c>
      <c r="M26" s="206">
        <v>0</v>
      </c>
      <c r="N26" s="206">
        <v>28.83</v>
      </c>
      <c r="O26" s="206">
        <v>48.42</v>
      </c>
      <c r="P26" s="206">
        <v>61.88</v>
      </c>
      <c r="Q26" s="206">
        <v>0</v>
      </c>
      <c r="R26" s="206">
        <v>2.88</v>
      </c>
      <c r="S26" s="206">
        <v>1.92</v>
      </c>
      <c r="T26" s="206">
        <v>0</v>
      </c>
      <c r="U26" s="206">
        <v>265.05</v>
      </c>
      <c r="V26" s="206">
        <v>0</v>
      </c>
      <c r="W26" s="206">
        <v>8.49</v>
      </c>
      <c r="X26" s="206">
        <v>24</v>
      </c>
      <c r="Y26" s="206">
        <v>0</v>
      </c>
      <c r="Z26" s="206">
        <v>32.67</v>
      </c>
      <c r="AA26" s="206">
        <v>22.02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37.479999999999997</v>
      </c>
      <c r="L27" s="206">
        <v>0</v>
      </c>
      <c r="M27" s="206">
        <v>0</v>
      </c>
      <c r="N27" s="206">
        <v>28.83</v>
      </c>
      <c r="O27" s="206">
        <v>48.42</v>
      </c>
      <c r="P27" s="206">
        <v>61.88</v>
      </c>
      <c r="Q27" s="206">
        <v>0</v>
      </c>
      <c r="R27" s="206">
        <v>2.88</v>
      </c>
      <c r="S27" s="206">
        <v>1.92</v>
      </c>
      <c r="T27" s="206">
        <v>0</v>
      </c>
      <c r="U27" s="206">
        <v>265.05</v>
      </c>
      <c r="V27" s="206">
        <v>4.43</v>
      </c>
      <c r="W27" s="206">
        <v>8.49</v>
      </c>
      <c r="X27" s="206">
        <v>24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19.46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76.88</v>
      </c>
      <c r="L28" s="206">
        <v>0</v>
      </c>
      <c r="M28" s="206">
        <v>0</v>
      </c>
      <c r="N28" s="206">
        <v>28.83</v>
      </c>
      <c r="O28" s="206">
        <v>48.42</v>
      </c>
      <c r="P28" s="206">
        <v>61.88</v>
      </c>
      <c r="Q28" s="206">
        <v>0</v>
      </c>
      <c r="R28" s="206">
        <v>5.17</v>
      </c>
      <c r="S28" s="206">
        <v>6.37</v>
      </c>
      <c r="T28" s="206">
        <v>0</v>
      </c>
      <c r="U28" s="206">
        <v>265.05</v>
      </c>
      <c r="V28" s="206">
        <v>3</v>
      </c>
      <c r="W28" s="206">
        <v>8.49</v>
      </c>
      <c r="X28" s="206">
        <v>24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2.12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76.88</v>
      </c>
      <c r="L29" s="206">
        <v>0</v>
      </c>
      <c r="M29" s="206">
        <v>0</v>
      </c>
      <c r="N29" s="206">
        <v>28.83</v>
      </c>
      <c r="O29" s="206">
        <v>48.42</v>
      </c>
      <c r="P29" s="206">
        <v>61.88</v>
      </c>
      <c r="Q29" s="206">
        <v>0</v>
      </c>
      <c r="R29" s="206">
        <v>5.17</v>
      </c>
      <c r="S29" s="206">
        <v>6.44</v>
      </c>
      <c r="T29" s="206">
        <v>0</v>
      </c>
      <c r="U29" s="206">
        <v>265.05</v>
      </c>
      <c r="V29" s="206">
        <v>3.48</v>
      </c>
      <c r="W29" s="206">
        <v>8.49</v>
      </c>
      <c r="X29" s="206">
        <v>24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7.09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76.88</v>
      </c>
      <c r="L30" s="206">
        <v>0</v>
      </c>
      <c r="M30" s="206">
        <v>0</v>
      </c>
      <c r="N30" s="206">
        <v>28.83</v>
      </c>
      <c r="O30" s="206">
        <v>48.42</v>
      </c>
      <c r="P30" s="206">
        <v>61.88</v>
      </c>
      <c r="Q30" s="206">
        <v>0</v>
      </c>
      <c r="R30" s="206">
        <v>5.17</v>
      </c>
      <c r="S30" s="206">
        <v>6.44</v>
      </c>
      <c r="T30" s="206">
        <v>0</v>
      </c>
      <c r="U30" s="206">
        <v>265.05</v>
      </c>
      <c r="V30" s="206">
        <v>3</v>
      </c>
      <c r="W30" s="206">
        <v>8.49</v>
      </c>
      <c r="X30" s="206">
        <v>24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11.95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76.88</v>
      </c>
      <c r="L31" s="206">
        <v>0</v>
      </c>
      <c r="M31" s="206">
        <v>0</v>
      </c>
      <c r="N31" s="206">
        <v>28.83</v>
      </c>
      <c r="O31" s="206">
        <v>48.42</v>
      </c>
      <c r="P31" s="206">
        <v>61.88</v>
      </c>
      <c r="Q31" s="206">
        <v>0</v>
      </c>
      <c r="R31" s="206">
        <v>5.17</v>
      </c>
      <c r="S31" s="206">
        <v>6.44</v>
      </c>
      <c r="T31" s="206">
        <v>0</v>
      </c>
      <c r="U31" s="206">
        <v>265.05</v>
      </c>
      <c r="V31" s="206">
        <v>3.04</v>
      </c>
      <c r="W31" s="206">
        <v>8.49</v>
      </c>
      <c r="X31" s="206">
        <v>24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20.18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76.88</v>
      </c>
      <c r="L32" s="206">
        <v>0</v>
      </c>
      <c r="M32" s="206">
        <v>0</v>
      </c>
      <c r="N32" s="206">
        <v>28.83</v>
      </c>
      <c r="O32" s="206">
        <v>48.42</v>
      </c>
      <c r="P32" s="206">
        <v>61.88</v>
      </c>
      <c r="Q32" s="206">
        <v>0</v>
      </c>
      <c r="R32" s="206">
        <v>5.17</v>
      </c>
      <c r="S32" s="206">
        <v>6.44</v>
      </c>
      <c r="T32" s="206">
        <v>0</v>
      </c>
      <c r="U32" s="206">
        <v>265.05</v>
      </c>
      <c r="V32" s="206">
        <v>3.04</v>
      </c>
      <c r="W32" s="206">
        <v>8.49</v>
      </c>
      <c r="X32" s="206">
        <v>24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76.88</v>
      </c>
      <c r="L33" s="206">
        <v>0</v>
      </c>
      <c r="M33" s="206">
        <v>0</v>
      </c>
      <c r="N33" s="206">
        <v>28.83</v>
      </c>
      <c r="O33" s="206">
        <v>48.42</v>
      </c>
      <c r="P33" s="206">
        <v>61.88</v>
      </c>
      <c r="Q33" s="206">
        <v>0</v>
      </c>
      <c r="R33" s="206">
        <v>5.17</v>
      </c>
      <c r="S33" s="206">
        <v>6.44</v>
      </c>
      <c r="T33" s="206">
        <v>0</v>
      </c>
      <c r="U33" s="206">
        <v>265.05</v>
      </c>
      <c r="V33" s="206">
        <v>3.04</v>
      </c>
      <c r="W33" s="206">
        <v>8.49</v>
      </c>
      <c r="X33" s="206">
        <v>24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76.88</v>
      </c>
      <c r="L34" s="206">
        <v>0</v>
      </c>
      <c r="M34" s="206">
        <v>0</v>
      </c>
      <c r="N34" s="206">
        <v>28.83</v>
      </c>
      <c r="O34" s="206">
        <v>48.42</v>
      </c>
      <c r="P34" s="206">
        <v>61.88</v>
      </c>
      <c r="Q34" s="206">
        <v>0</v>
      </c>
      <c r="R34" s="206">
        <v>5.17</v>
      </c>
      <c r="S34" s="206">
        <v>6.44</v>
      </c>
      <c r="T34" s="206">
        <v>0</v>
      </c>
      <c r="U34" s="206">
        <v>265.05</v>
      </c>
      <c r="V34" s="206">
        <v>3.04</v>
      </c>
      <c r="W34" s="206">
        <v>8.49</v>
      </c>
      <c r="X34" s="206">
        <v>24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76.88</v>
      </c>
      <c r="L35" s="206">
        <v>0</v>
      </c>
      <c r="M35" s="206">
        <v>0</v>
      </c>
      <c r="N35" s="206">
        <v>28.83</v>
      </c>
      <c r="O35" s="206">
        <v>48.42</v>
      </c>
      <c r="P35" s="206">
        <v>61.88</v>
      </c>
      <c r="Q35" s="206">
        <v>0</v>
      </c>
      <c r="R35" s="206">
        <v>5.17</v>
      </c>
      <c r="S35" s="206">
        <v>6.44</v>
      </c>
      <c r="T35" s="206">
        <v>0</v>
      </c>
      <c r="U35" s="206">
        <v>265.05</v>
      </c>
      <c r="V35" s="206">
        <v>2.99</v>
      </c>
      <c r="W35" s="206">
        <v>8.49</v>
      </c>
      <c r="X35" s="206">
        <v>24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76.88</v>
      </c>
      <c r="L36" s="206">
        <v>0</v>
      </c>
      <c r="M36" s="206">
        <v>0</v>
      </c>
      <c r="N36" s="206">
        <v>28.83</v>
      </c>
      <c r="O36" s="206">
        <v>48.42</v>
      </c>
      <c r="P36" s="206">
        <v>61.88</v>
      </c>
      <c r="Q36" s="206">
        <v>0</v>
      </c>
      <c r="R36" s="206">
        <v>5.17</v>
      </c>
      <c r="S36" s="206">
        <v>6.44</v>
      </c>
      <c r="T36" s="206">
        <v>0</v>
      </c>
      <c r="U36" s="206">
        <v>265.05</v>
      </c>
      <c r="V36" s="206">
        <v>2.99</v>
      </c>
      <c r="W36" s="206">
        <v>8.49</v>
      </c>
      <c r="X36" s="206">
        <v>24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76.88</v>
      </c>
      <c r="L37" s="206">
        <v>0</v>
      </c>
      <c r="M37" s="206">
        <v>0</v>
      </c>
      <c r="N37" s="206">
        <v>28.83</v>
      </c>
      <c r="O37" s="206">
        <v>48.42</v>
      </c>
      <c r="P37" s="206">
        <v>61.88</v>
      </c>
      <c r="Q37" s="206">
        <v>0</v>
      </c>
      <c r="R37" s="206">
        <v>5.17</v>
      </c>
      <c r="S37" s="206">
        <v>6.44</v>
      </c>
      <c r="T37" s="206">
        <v>0</v>
      </c>
      <c r="U37" s="206">
        <v>265.05</v>
      </c>
      <c r="V37" s="206">
        <v>2.99</v>
      </c>
      <c r="W37" s="206">
        <v>8.49</v>
      </c>
      <c r="X37" s="206">
        <v>24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76.88</v>
      </c>
      <c r="L38" s="206">
        <v>0</v>
      </c>
      <c r="M38" s="206">
        <v>0</v>
      </c>
      <c r="N38" s="206">
        <v>28.83</v>
      </c>
      <c r="O38" s="206">
        <v>48.42</v>
      </c>
      <c r="P38" s="206">
        <v>61.88</v>
      </c>
      <c r="Q38" s="206">
        <v>0</v>
      </c>
      <c r="R38" s="206">
        <v>5.17</v>
      </c>
      <c r="S38" s="206">
        <v>6.44</v>
      </c>
      <c r="T38" s="206">
        <v>0</v>
      </c>
      <c r="U38" s="206">
        <v>265.05</v>
      </c>
      <c r="V38" s="206">
        <v>2.99</v>
      </c>
      <c r="W38" s="206">
        <v>8.49</v>
      </c>
      <c r="X38" s="206">
        <v>24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76.88</v>
      </c>
      <c r="L39" s="206">
        <v>0</v>
      </c>
      <c r="M39" s="206">
        <v>0</v>
      </c>
      <c r="N39" s="206">
        <v>28.83</v>
      </c>
      <c r="O39" s="206">
        <v>48.42</v>
      </c>
      <c r="P39" s="206">
        <v>61.88</v>
      </c>
      <c r="Q39" s="206">
        <v>0</v>
      </c>
      <c r="R39" s="206">
        <v>5.17</v>
      </c>
      <c r="S39" s="206">
        <v>6.44</v>
      </c>
      <c r="T39" s="206">
        <v>0</v>
      </c>
      <c r="U39" s="206">
        <v>265.05</v>
      </c>
      <c r="V39" s="206">
        <v>3.02</v>
      </c>
      <c r="W39" s="206">
        <v>8.49</v>
      </c>
      <c r="X39" s="206">
        <v>24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76.88</v>
      </c>
      <c r="L40" s="206">
        <v>0</v>
      </c>
      <c r="M40" s="206">
        <v>0</v>
      </c>
      <c r="N40" s="206">
        <v>28.83</v>
      </c>
      <c r="O40" s="206">
        <v>48.42</v>
      </c>
      <c r="P40" s="206">
        <v>61.88</v>
      </c>
      <c r="Q40" s="206">
        <v>0</v>
      </c>
      <c r="R40" s="206">
        <v>5.17</v>
      </c>
      <c r="S40" s="206">
        <v>6.44</v>
      </c>
      <c r="T40" s="206">
        <v>0</v>
      </c>
      <c r="U40" s="206">
        <v>265.05</v>
      </c>
      <c r="V40" s="206">
        <v>3.02</v>
      </c>
      <c r="W40" s="206">
        <v>8.49</v>
      </c>
      <c r="X40" s="206">
        <v>24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76.88</v>
      </c>
      <c r="L41" s="206">
        <v>0</v>
      </c>
      <c r="M41" s="206">
        <v>0</v>
      </c>
      <c r="N41" s="206">
        <v>28.83</v>
      </c>
      <c r="O41" s="206">
        <v>48.42</v>
      </c>
      <c r="P41" s="206">
        <v>59.13</v>
      </c>
      <c r="Q41" s="206">
        <v>0</v>
      </c>
      <c r="R41" s="206">
        <v>5.17</v>
      </c>
      <c r="S41" s="206">
        <v>6.44</v>
      </c>
      <c r="T41" s="206">
        <v>0</v>
      </c>
      <c r="U41" s="206">
        <v>265.05</v>
      </c>
      <c r="V41" s="206">
        <v>2.96</v>
      </c>
      <c r="W41" s="206">
        <v>8.49</v>
      </c>
      <c r="X41" s="206">
        <v>24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76.88</v>
      </c>
      <c r="L42" s="206">
        <v>0</v>
      </c>
      <c r="M42" s="206">
        <v>0</v>
      </c>
      <c r="N42" s="206">
        <v>28.83</v>
      </c>
      <c r="O42" s="206">
        <v>48.42</v>
      </c>
      <c r="P42" s="206">
        <v>59.13</v>
      </c>
      <c r="Q42" s="206">
        <v>0</v>
      </c>
      <c r="R42" s="206">
        <v>5.17</v>
      </c>
      <c r="S42" s="206">
        <v>6.44</v>
      </c>
      <c r="T42" s="206">
        <v>0</v>
      </c>
      <c r="U42" s="206">
        <v>265.05</v>
      </c>
      <c r="V42" s="206">
        <v>2.96</v>
      </c>
      <c r="W42" s="206">
        <v>8.49</v>
      </c>
      <c r="X42" s="206">
        <v>24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8.14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78.8</v>
      </c>
      <c r="L43" s="206">
        <v>0</v>
      </c>
      <c r="M43" s="206">
        <v>0</v>
      </c>
      <c r="N43" s="206">
        <v>28.83</v>
      </c>
      <c r="O43" s="206">
        <v>48.42</v>
      </c>
      <c r="P43" s="206">
        <v>59.13</v>
      </c>
      <c r="Q43" s="206">
        <v>0</v>
      </c>
      <c r="R43" s="206">
        <v>5.17</v>
      </c>
      <c r="S43" s="206">
        <v>6.44</v>
      </c>
      <c r="T43" s="206">
        <v>0</v>
      </c>
      <c r="U43" s="206">
        <v>265.05</v>
      </c>
      <c r="V43" s="206">
        <v>3.02</v>
      </c>
      <c r="W43" s="206">
        <v>8.49</v>
      </c>
      <c r="X43" s="206">
        <v>24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78.8</v>
      </c>
      <c r="L44" s="206">
        <v>0</v>
      </c>
      <c r="M44" s="206">
        <v>0</v>
      </c>
      <c r="N44" s="206">
        <v>28.83</v>
      </c>
      <c r="O44" s="206">
        <v>48.42</v>
      </c>
      <c r="P44" s="206">
        <v>59.13</v>
      </c>
      <c r="Q44" s="206">
        <v>0</v>
      </c>
      <c r="R44" s="206">
        <v>5.17</v>
      </c>
      <c r="S44" s="206">
        <v>6.44</v>
      </c>
      <c r="T44" s="206">
        <v>0</v>
      </c>
      <c r="U44" s="206">
        <v>265.05</v>
      </c>
      <c r="V44" s="206">
        <v>3.02</v>
      </c>
      <c r="W44" s="206">
        <v>8.49</v>
      </c>
      <c r="X44" s="206">
        <v>24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8.14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78.8</v>
      </c>
      <c r="L45" s="206">
        <v>0</v>
      </c>
      <c r="M45" s="206">
        <v>0</v>
      </c>
      <c r="N45" s="206">
        <v>28.83</v>
      </c>
      <c r="O45" s="206">
        <v>48.42</v>
      </c>
      <c r="P45" s="206">
        <v>59.13</v>
      </c>
      <c r="Q45" s="206">
        <v>0</v>
      </c>
      <c r="R45" s="206">
        <v>5.17</v>
      </c>
      <c r="S45" s="206">
        <v>6.44</v>
      </c>
      <c r="T45" s="206">
        <v>0</v>
      </c>
      <c r="U45" s="206">
        <v>265.05</v>
      </c>
      <c r="V45" s="206">
        <v>3.02</v>
      </c>
      <c r="W45" s="206">
        <v>8.49</v>
      </c>
      <c r="X45" s="206">
        <v>24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8.14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78.8</v>
      </c>
      <c r="L46" s="206">
        <v>0</v>
      </c>
      <c r="M46" s="206">
        <v>0</v>
      </c>
      <c r="N46" s="206">
        <v>28.83</v>
      </c>
      <c r="O46" s="206">
        <v>48.42</v>
      </c>
      <c r="P46" s="206">
        <v>59.13</v>
      </c>
      <c r="Q46" s="206">
        <v>0</v>
      </c>
      <c r="R46" s="206">
        <v>5.17</v>
      </c>
      <c r="S46" s="206">
        <v>6.44</v>
      </c>
      <c r="T46" s="206">
        <v>0</v>
      </c>
      <c r="U46" s="206">
        <v>265.05</v>
      </c>
      <c r="V46" s="206">
        <v>3.02</v>
      </c>
      <c r="W46" s="206">
        <v>8.49</v>
      </c>
      <c r="X46" s="206">
        <v>24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8.14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78.8</v>
      </c>
      <c r="L47" s="206">
        <v>0</v>
      </c>
      <c r="M47" s="206">
        <v>0</v>
      </c>
      <c r="N47" s="206">
        <v>28.83</v>
      </c>
      <c r="O47" s="206">
        <v>48.42</v>
      </c>
      <c r="P47" s="206">
        <v>59.13</v>
      </c>
      <c r="Q47" s="206">
        <v>0</v>
      </c>
      <c r="R47" s="206">
        <v>5.17</v>
      </c>
      <c r="S47" s="206">
        <v>6.44</v>
      </c>
      <c r="T47" s="206">
        <v>0</v>
      </c>
      <c r="U47" s="206">
        <v>265.05</v>
      </c>
      <c r="V47" s="206">
        <v>3.24</v>
      </c>
      <c r="W47" s="206">
        <v>8.49</v>
      </c>
      <c r="X47" s="206">
        <v>24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47.56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78.8</v>
      </c>
      <c r="L48" s="206">
        <v>0</v>
      </c>
      <c r="M48" s="206">
        <v>0</v>
      </c>
      <c r="N48" s="206">
        <v>28.83</v>
      </c>
      <c r="O48" s="206">
        <v>48.42</v>
      </c>
      <c r="P48" s="206">
        <v>59.13</v>
      </c>
      <c r="Q48" s="206">
        <v>0</v>
      </c>
      <c r="R48" s="206">
        <v>5.17</v>
      </c>
      <c r="S48" s="206">
        <v>6.44</v>
      </c>
      <c r="T48" s="206">
        <v>0</v>
      </c>
      <c r="U48" s="206">
        <v>265.05</v>
      </c>
      <c r="V48" s="206">
        <v>3.24</v>
      </c>
      <c r="W48" s="206">
        <v>8.49</v>
      </c>
      <c r="X48" s="206">
        <v>24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47.56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78.8</v>
      </c>
      <c r="L49" s="206">
        <v>0</v>
      </c>
      <c r="M49" s="206">
        <v>0</v>
      </c>
      <c r="N49" s="206">
        <v>28.83</v>
      </c>
      <c r="O49" s="206">
        <v>48.42</v>
      </c>
      <c r="P49" s="206">
        <v>59.13</v>
      </c>
      <c r="Q49" s="206">
        <v>0</v>
      </c>
      <c r="R49" s="206">
        <v>5.17</v>
      </c>
      <c r="S49" s="206">
        <v>6.44</v>
      </c>
      <c r="T49" s="206">
        <v>0</v>
      </c>
      <c r="U49" s="206">
        <v>265.05</v>
      </c>
      <c r="V49" s="206">
        <v>3.24</v>
      </c>
      <c r="W49" s="206">
        <v>8.49</v>
      </c>
      <c r="X49" s="206">
        <v>24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47.56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78.8</v>
      </c>
      <c r="L50" s="206">
        <v>0</v>
      </c>
      <c r="M50" s="206">
        <v>0</v>
      </c>
      <c r="N50" s="206">
        <v>28.83</v>
      </c>
      <c r="O50" s="206">
        <v>48.42</v>
      </c>
      <c r="P50" s="206">
        <v>59.13</v>
      </c>
      <c r="Q50" s="206">
        <v>0</v>
      </c>
      <c r="R50" s="206">
        <v>5.17</v>
      </c>
      <c r="S50" s="206">
        <v>6.44</v>
      </c>
      <c r="T50" s="206">
        <v>0</v>
      </c>
      <c r="U50" s="206">
        <v>265.05</v>
      </c>
      <c r="V50" s="206">
        <v>3.24</v>
      </c>
      <c r="W50" s="206">
        <v>8.49</v>
      </c>
      <c r="X50" s="206">
        <v>24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47.56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78.8</v>
      </c>
      <c r="L51" s="206">
        <v>0</v>
      </c>
      <c r="M51" s="206">
        <v>0</v>
      </c>
      <c r="N51" s="206">
        <v>28.83</v>
      </c>
      <c r="O51" s="206">
        <v>48.42</v>
      </c>
      <c r="P51" s="206">
        <v>59.13</v>
      </c>
      <c r="Q51" s="206">
        <v>0</v>
      </c>
      <c r="R51" s="206">
        <v>5.17</v>
      </c>
      <c r="S51" s="206">
        <v>6.44</v>
      </c>
      <c r="T51" s="206">
        <v>0</v>
      </c>
      <c r="U51" s="206">
        <v>265.05</v>
      </c>
      <c r="V51" s="206">
        <v>3.24</v>
      </c>
      <c r="W51" s="206">
        <v>8.49</v>
      </c>
      <c r="X51" s="206">
        <v>24</v>
      </c>
      <c r="Y51" s="206">
        <v>0</v>
      </c>
      <c r="Z51" s="206">
        <v>67.92</v>
      </c>
      <c r="AA51" s="206">
        <v>22.02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78.8</v>
      </c>
      <c r="L52" s="206">
        <v>0</v>
      </c>
      <c r="M52" s="206">
        <v>0</v>
      </c>
      <c r="N52" s="206">
        <v>28.83</v>
      </c>
      <c r="O52" s="206">
        <v>48.42</v>
      </c>
      <c r="P52" s="206">
        <v>59.13</v>
      </c>
      <c r="Q52" s="206">
        <v>0</v>
      </c>
      <c r="R52" s="206">
        <v>5.17</v>
      </c>
      <c r="S52" s="206">
        <v>6.44</v>
      </c>
      <c r="T52" s="206">
        <v>0</v>
      </c>
      <c r="U52" s="206">
        <v>265.05</v>
      </c>
      <c r="V52" s="206">
        <v>3.24</v>
      </c>
      <c r="W52" s="206">
        <v>8.49</v>
      </c>
      <c r="X52" s="206">
        <v>24</v>
      </c>
      <c r="Y52" s="206">
        <v>0</v>
      </c>
      <c r="Z52" s="206">
        <v>67.92</v>
      </c>
      <c r="AA52" s="206">
        <v>22.02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38.44</v>
      </c>
      <c r="L53" s="206">
        <v>0</v>
      </c>
      <c r="M53" s="206">
        <v>0</v>
      </c>
      <c r="N53" s="206">
        <v>28.83</v>
      </c>
      <c r="O53" s="206">
        <v>48.42</v>
      </c>
      <c r="P53" s="206">
        <v>59.13</v>
      </c>
      <c r="Q53" s="206">
        <v>0</v>
      </c>
      <c r="R53" s="206">
        <v>5.17</v>
      </c>
      <c r="S53" s="206">
        <v>6.44</v>
      </c>
      <c r="T53" s="206">
        <v>0</v>
      </c>
      <c r="U53" s="206">
        <v>265.05</v>
      </c>
      <c r="V53" s="206">
        <v>4.43</v>
      </c>
      <c r="W53" s="206">
        <v>8.49</v>
      </c>
      <c r="X53" s="206">
        <v>24</v>
      </c>
      <c r="Y53" s="206">
        <v>0</v>
      </c>
      <c r="Z53" s="206">
        <v>67.92</v>
      </c>
      <c r="AA53" s="206">
        <v>22.02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38.44</v>
      </c>
      <c r="L54" s="206">
        <v>0</v>
      </c>
      <c r="M54" s="206">
        <v>0</v>
      </c>
      <c r="N54" s="206">
        <v>28.83</v>
      </c>
      <c r="O54" s="206">
        <v>48.42</v>
      </c>
      <c r="P54" s="206">
        <v>59.13</v>
      </c>
      <c r="Q54" s="206">
        <v>0</v>
      </c>
      <c r="R54" s="206">
        <v>5.17</v>
      </c>
      <c r="S54" s="206">
        <v>6.44</v>
      </c>
      <c r="T54" s="206">
        <v>0</v>
      </c>
      <c r="U54" s="206">
        <v>265.05</v>
      </c>
      <c r="V54" s="206">
        <v>4.43</v>
      </c>
      <c r="W54" s="206">
        <v>8.49</v>
      </c>
      <c r="X54" s="206">
        <v>24</v>
      </c>
      <c r="Y54" s="206">
        <v>0</v>
      </c>
      <c r="Z54" s="206">
        <v>67.92</v>
      </c>
      <c r="AA54" s="206">
        <v>22.02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38.44</v>
      </c>
      <c r="L55" s="206">
        <v>0</v>
      </c>
      <c r="M55" s="206">
        <v>0</v>
      </c>
      <c r="N55" s="206">
        <v>28.83</v>
      </c>
      <c r="O55" s="206">
        <v>48.42</v>
      </c>
      <c r="P55" s="206">
        <v>59.13</v>
      </c>
      <c r="Q55" s="206">
        <v>0</v>
      </c>
      <c r="R55" s="206">
        <v>5.17</v>
      </c>
      <c r="S55" s="206">
        <v>6.44</v>
      </c>
      <c r="T55" s="206">
        <v>0</v>
      </c>
      <c r="U55" s="206">
        <v>265.05</v>
      </c>
      <c r="V55" s="206">
        <v>4.43</v>
      </c>
      <c r="W55" s="206">
        <v>8.49</v>
      </c>
      <c r="X55" s="206">
        <v>24</v>
      </c>
      <c r="Y55" s="206">
        <v>0</v>
      </c>
      <c r="Z55" s="206">
        <v>67.92</v>
      </c>
      <c r="AA55" s="206">
        <v>22.02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38.44</v>
      </c>
      <c r="L56" s="206">
        <v>0</v>
      </c>
      <c r="M56" s="206">
        <v>0</v>
      </c>
      <c r="N56" s="206">
        <v>28.83</v>
      </c>
      <c r="O56" s="206">
        <v>48.42</v>
      </c>
      <c r="P56" s="206">
        <v>59.13</v>
      </c>
      <c r="Q56" s="206">
        <v>0</v>
      </c>
      <c r="R56" s="206">
        <v>5.17</v>
      </c>
      <c r="S56" s="206">
        <v>6.44</v>
      </c>
      <c r="T56" s="206">
        <v>0</v>
      </c>
      <c r="U56" s="206">
        <v>265.05</v>
      </c>
      <c r="V56" s="206">
        <v>4.43</v>
      </c>
      <c r="W56" s="206">
        <v>8.49</v>
      </c>
      <c r="X56" s="206">
        <v>24</v>
      </c>
      <c r="Y56" s="206">
        <v>0</v>
      </c>
      <c r="Z56" s="206">
        <v>67.92</v>
      </c>
      <c r="AA56" s="206">
        <v>22.02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38.44</v>
      </c>
      <c r="L57" s="206">
        <v>0</v>
      </c>
      <c r="M57" s="206">
        <v>0</v>
      </c>
      <c r="N57" s="206">
        <v>28.83</v>
      </c>
      <c r="O57" s="206">
        <v>48.42</v>
      </c>
      <c r="P57" s="206">
        <v>59.13</v>
      </c>
      <c r="Q57" s="206">
        <v>0</v>
      </c>
      <c r="R57" s="206">
        <v>5.17</v>
      </c>
      <c r="S57" s="206">
        <v>6.44</v>
      </c>
      <c r="T57" s="206">
        <v>0</v>
      </c>
      <c r="U57" s="206">
        <v>265.05</v>
      </c>
      <c r="V57" s="206">
        <v>4.43</v>
      </c>
      <c r="W57" s="206">
        <v>8.49</v>
      </c>
      <c r="X57" s="206">
        <v>24</v>
      </c>
      <c r="Y57" s="206">
        <v>0</v>
      </c>
      <c r="Z57" s="206">
        <v>67.92</v>
      </c>
      <c r="AA57" s="206">
        <v>22.02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38.44</v>
      </c>
      <c r="L58" s="206">
        <v>0</v>
      </c>
      <c r="M58" s="206">
        <v>0</v>
      </c>
      <c r="N58" s="206">
        <v>28.83</v>
      </c>
      <c r="O58" s="206">
        <v>48.42</v>
      </c>
      <c r="P58" s="206">
        <v>59.13</v>
      </c>
      <c r="Q58" s="206">
        <v>0</v>
      </c>
      <c r="R58" s="206">
        <v>5.17</v>
      </c>
      <c r="S58" s="206">
        <v>6.44</v>
      </c>
      <c r="T58" s="206">
        <v>0</v>
      </c>
      <c r="U58" s="206">
        <v>265.05</v>
      </c>
      <c r="V58" s="206">
        <v>4.43</v>
      </c>
      <c r="W58" s="206">
        <v>8.49</v>
      </c>
      <c r="X58" s="206">
        <v>24</v>
      </c>
      <c r="Y58" s="206">
        <v>0</v>
      </c>
      <c r="Z58" s="206">
        <v>67.92</v>
      </c>
      <c r="AA58" s="206">
        <v>22.02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38.44</v>
      </c>
      <c r="L59" s="206">
        <v>0</v>
      </c>
      <c r="M59" s="206">
        <v>0</v>
      </c>
      <c r="N59" s="206">
        <v>28.83</v>
      </c>
      <c r="O59" s="206">
        <v>48.42</v>
      </c>
      <c r="P59" s="206">
        <v>59.13</v>
      </c>
      <c r="Q59" s="206">
        <v>0</v>
      </c>
      <c r="R59" s="206">
        <v>5.17</v>
      </c>
      <c r="S59" s="206">
        <v>6.44</v>
      </c>
      <c r="T59" s="206">
        <v>0</v>
      </c>
      <c r="U59" s="206">
        <v>265.05</v>
      </c>
      <c r="V59" s="206">
        <v>4.43</v>
      </c>
      <c r="W59" s="206">
        <v>8.49</v>
      </c>
      <c r="X59" s="206">
        <v>24</v>
      </c>
      <c r="Y59" s="206">
        <v>0</v>
      </c>
      <c r="Z59" s="206">
        <v>67.92</v>
      </c>
      <c r="AA59" s="206">
        <v>22.02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38.44</v>
      </c>
      <c r="L60" s="206">
        <v>0</v>
      </c>
      <c r="M60" s="206">
        <v>0</v>
      </c>
      <c r="N60" s="206">
        <v>28.83</v>
      </c>
      <c r="O60" s="206">
        <v>48.42</v>
      </c>
      <c r="P60" s="206">
        <v>59.13</v>
      </c>
      <c r="Q60" s="206">
        <v>0</v>
      </c>
      <c r="R60" s="206">
        <v>5.17</v>
      </c>
      <c r="S60" s="206">
        <v>6.44</v>
      </c>
      <c r="T60" s="206">
        <v>0</v>
      </c>
      <c r="U60" s="206">
        <v>265.05</v>
      </c>
      <c r="V60" s="206">
        <v>4.43</v>
      </c>
      <c r="W60" s="206">
        <v>8.49</v>
      </c>
      <c r="X60" s="206">
        <v>24</v>
      </c>
      <c r="Y60" s="206">
        <v>0</v>
      </c>
      <c r="Z60" s="206">
        <v>67.92</v>
      </c>
      <c r="AA60" s="206">
        <v>22.02</v>
      </c>
      <c r="AB60" s="206">
        <v>0</v>
      </c>
      <c r="AC60" s="206">
        <v>7.78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38.44</v>
      </c>
      <c r="L61" s="206">
        <v>0</v>
      </c>
      <c r="M61" s="206">
        <v>0</v>
      </c>
      <c r="N61" s="206">
        <v>28.83</v>
      </c>
      <c r="O61" s="206">
        <v>48.42</v>
      </c>
      <c r="P61" s="206">
        <v>59.13</v>
      </c>
      <c r="Q61" s="206">
        <v>0</v>
      </c>
      <c r="R61" s="206">
        <v>5.17</v>
      </c>
      <c r="S61" s="206">
        <v>6.44</v>
      </c>
      <c r="T61" s="206">
        <v>0</v>
      </c>
      <c r="U61" s="206">
        <v>265.05</v>
      </c>
      <c r="V61" s="206">
        <v>4.43</v>
      </c>
      <c r="W61" s="206">
        <v>8.49</v>
      </c>
      <c r="X61" s="206">
        <v>24</v>
      </c>
      <c r="Y61" s="206">
        <v>0</v>
      </c>
      <c r="Z61" s="206">
        <v>67.92</v>
      </c>
      <c r="AA61" s="206">
        <v>22.02</v>
      </c>
      <c r="AB61" s="206">
        <v>0</v>
      </c>
      <c r="AC61" s="206">
        <v>7.78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38.44</v>
      </c>
      <c r="L62" s="206">
        <v>0</v>
      </c>
      <c r="M62" s="206">
        <v>0</v>
      </c>
      <c r="N62" s="206">
        <v>28.83</v>
      </c>
      <c r="O62" s="206">
        <v>48.42</v>
      </c>
      <c r="P62" s="206">
        <v>59.13</v>
      </c>
      <c r="Q62" s="206">
        <v>0</v>
      </c>
      <c r="R62" s="206">
        <v>5.17</v>
      </c>
      <c r="S62" s="206">
        <v>6.44</v>
      </c>
      <c r="T62" s="206">
        <v>0</v>
      </c>
      <c r="U62" s="206">
        <v>265.05</v>
      </c>
      <c r="V62" s="206">
        <v>4.43</v>
      </c>
      <c r="W62" s="206">
        <v>8.49</v>
      </c>
      <c r="X62" s="206">
        <v>24</v>
      </c>
      <c r="Y62" s="206">
        <v>0</v>
      </c>
      <c r="Z62" s="206">
        <v>67.92</v>
      </c>
      <c r="AA62" s="206">
        <v>22.02</v>
      </c>
      <c r="AB62" s="206">
        <v>0</v>
      </c>
      <c r="AC62" s="206">
        <v>7.78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78.8</v>
      </c>
      <c r="L63" s="206">
        <v>0</v>
      </c>
      <c r="M63" s="206">
        <v>0</v>
      </c>
      <c r="N63" s="206">
        <v>28.83</v>
      </c>
      <c r="O63" s="206">
        <v>48.42</v>
      </c>
      <c r="P63" s="206">
        <v>59.13</v>
      </c>
      <c r="Q63" s="206">
        <v>0</v>
      </c>
      <c r="R63" s="206">
        <v>5.17</v>
      </c>
      <c r="S63" s="206">
        <v>6.44</v>
      </c>
      <c r="T63" s="206">
        <v>0</v>
      </c>
      <c r="U63" s="206">
        <v>265.05</v>
      </c>
      <c r="V63" s="206">
        <v>3.04</v>
      </c>
      <c r="W63" s="206">
        <v>8.49</v>
      </c>
      <c r="X63" s="206">
        <v>24</v>
      </c>
      <c r="Y63" s="206">
        <v>0</v>
      </c>
      <c r="Z63" s="206">
        <v>67.92</v>
      </c>
      <c r="AA63" s="206">
        <v>22.02</v>
      </c>
      <c r="AB63" s="206">
        <v>0</v>
      </c>
      <c r="AC63" s="206">
        <v>7.78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78.8</v>
      </c>
      <c r="L64" s="206">
        <v>0</v>
      </c>
      <c r="M64" s="206">
        <v>0</v>
      </c>
      <c r="N64" s="206">
        <v>28.83</v>
      </c>
      <c r="O64" s="206">
        <v>48.42</v>
      </c>
      <c r="P64" s="206">
        <v>59.13</v>
      </c>
      <c r="Q64" s="206">
        <v>0</v>
      </c>
      <c r="R64" s="206">
        <v>5.17</v>
      </c>
      <c r="S64" s="206">
        <v>6.44</v>
      </c>
      <c r="T64" s="206">
        <v>0</v>
      </c>
      <c r="U64" s="206">
        <v>265.05</v>
      </c>
      <c r="V64" s="206">
        <v>3.04</v>
      </c>
      <c r="W64" s="206">
        <v>8.49</v>
      </c>
      <c r="X64" s="206">
        <v>24</v>
      </c>
      <c r="Y64" s="206">
        <v>0</v>
      </c>
      <c r="Z64" s="206">
        <v>67.92</v>
      </c>
      <c r="AA64" s="206">
        <v>22.02</v>
      </c>
      <c r="AB64" s="206">
        <v>0</v>
      </c>
      <c r="AC64" s="206">
        <v>7.78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78.8</v>
      </c>
      <c r="L65" s="206">
        <v>0</v>
      </c>
      <c r="M65" s="206">
        <v>0</v>
      </c>
      <c r="N65" s="206">
        <v>28.83</v>
      </c>
      <c r="O65" s="206">
        <v>48.42</v>
      </c>
      <c r="P65" s="206">
        <v>59.13</v>
      </c>
      <c r="Q65" s="206">
        <v>0</v>
      </c>
      <c r="R65" s="206">
        <v>5.17</v>
      </c>
      <c r="S65" s="206">
        <v>6.44</v>
      </c>
      <c r="T65" s="206">
        <v>0</v>
      </c>
      <c r="U65" s="206">
        <v>265.05</v>
      </c>
      <c r="V65" s="206">
        <v>3.02</v>
      </c>
      <c r="W65" s="206">
        <v>8.49</v>
      </c>
      <c r="X65" s="206">
        <v>24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7.78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78.8</v>
      </c>
      <c r="L66" s="206">
        <v>0</v>
      </c>
      <c r="M66" s="206">
        <v>0</v>
      </c>
      <c r="N66" s="206">
        <v>28.83</v>
      </c>
      <c r="O66" s="206">
        <v>48.42</v>
      </c>
      <c r="P66" s="206">
        <v>59.13</v>
      </c>
      <c r="Q66" s="206">
        <v>0</v>
      </c>
      <c r="R66" s="206">
        <v>5.17</v>
      </c>
      <c r="S66" s="206">
        <v>6.44</v>
      </c>
      <c r="T66" s="206">
        <v>0</v>
      </c>
      <c r="U66" s="206">
        <v>265.05</v>
      </c>
      <c r="V66" s="206">
        <v>3.02</v>
      </c>
      <c r="W66" s="206">
        <v>8.49</v>
      </c>
      <c r="X66" s="206">
        <v>24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7.78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78.8</v>
      </c>
      <c r="L67" s="206">
        <v>0</v>
      </c>
      <c r="M67" s="206">
        <v>0</v>
      </c>
      <c r="N67" s="206">
        <v>28.83</v>
      </c>
      <c r="O67" s="206">
        <v>48.42</v>
      </c>
      <c r="P67" s="206">
        <v>61.88</v>
      </c>
      <c r="Q67" s="206">
        <v>0</v>
      </c>
      <c r="R67" s="206">
        <v>5.17</v>
      </c>
      <c r="S67" s="206">
        <v>6.44</v>
      </c>
      <c r="T67" s="206">
        <v>0</v>
      </c>
      <c r="U67" s="206">
        <v>265.05</v>
      </c>
      <c r="V67" s="206">
        <v>2.96</v>
      </c>
      <c r="W67" s="206">
        <v>8.49</v>
      </c>
      <c r="X67" s="206">
        <v>24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47.56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78.8</v>
      </c>
      <c r="L68" s="206">
        <v>0</v>
      </c>
      <c r="M68" s="206">
        <v>0</v>
      </c>
      <c r="N68" s="206">
        <v>28.83</v>
      </c>
      <c r="O68" s="206">
        <v>48.42</v>
      </c>
      <c r="P68" s="206">
        <v>61.88</v>
      </c>
      <c r="Q68" s="206">
        <v>0</v>
      </c>
      <c r="R68" s="206">
        <v>5.17</v>
      </c>
      <c r="S68" s="206">
        <v>6.44</v>
      </c>
      <c r="T68" s="206">
        <v>0</v>
      </c>
      <c r="U68" s="206">
        <v>265.05</v>
      </c>
      <c r="V68" s="206">
        <v>2.96</v>
      </c>
      <c r="W68" s="206">
        <v>8.49</v>
      </c>
      <c r="X68" s="206">
        <v>24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47.56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19.91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78.8</v>
      </c>
      <c r="L69" s="206">
        <v>0</v>
      </c>
      <c r="M69" s="206">
        <v>0</v>
      </c>
      <c r="N69" s="206">
        <v>28.83</v>
      </c>
      <c r="O69" s="206">
        <v>48.42</v>
      </c>
      <c r="P69" s="206">
        <v>61.88</v>
      </c>
      <c r="Q69" s="206">
        <v>0</v>
      </c>
      <c r="R69" s="206">
        <v>5.17</v>
      </c>
      <c r="S69" s="206">
        <v>6.44</v>
      </c>
      <c r="T69" s="206">
        <v>0</v>
      </c>
      <c r="U69" s="206">
        <v>265.05</v>
      </c>
      <c r="V69" s="206">
        <v>2.85</v>
      </c>
      <c r="W69" s="206">
        <v>8.49</v>
      </c>
      <c r="X69" s="206">
        <v>24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15.72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78.8</v>
      </c>
      <c r="L70" s="206">
        <v>0</v>
      </c>
      <c r="M70" s="206">
        <v>0</v>
      </c>
      <c r="N70" s="206">
        <v>28.83</v>
      </c>
      <c r="O70" s="206">
        <v>48.42</v>
      </c>
      <c r="P70" s="206">
        <v>61.88</v>
      </c>
      <c r="Q70" s="206">
        <v>0</v>
      </c>
      <c r="R70" s="206">
        <v>5.17</v>
      </c>
      <c r="S70" s="206">
        <v>6.44</v>
      </c>
      <c r="T70" s="206">
        <v>0</v>
      </c>
      <c r="U70" s="206">
        <v>265.05</v>
      </c>
      <c r="V70" s="206">
        <v>2.85</v>
      </c>
      <c r="W70" s="206">
        <v>8.49</v>
      </c>
      <c r="X70" s="206">
        <v>24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8.06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78.8</v>
      </c>
      <c r="L71" s="206">
        <v>0</v>
      </c>
      <c r="M71" s="206">
        <v>0</v>
      </c>
      <c r="N71" s="206">
        <v>28.83</v>
      </c>
      <c r="O71" s="206">
        <v>48.42</v>
      </c>
      <c r="P71" s="206">
        <v>61.88</v>
      </c>
      <c r="Q71" s="206">
        <v>0</v>
      </c>
      <c r="R71" s="206">
        <v>5.17</v>
      </c>
      <c r="S71" s="206">
        <v>6.44</v>
      </c>
      <c r="T71" s="206">
        <v>0</v>
      </c>
      <c r="U71" s="206">
        <v>265.05</v>
      </c>
      <c r="V71" s="206">
        <v>2.85</v>
      </c>
      <c r="W71" s="206">
        <v>8.49</v>
      </c>
      <c r="X71" s="206">
        <v>24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78.8</v>
      </c>
      <c r="L72" s="206">
        <v>0</v>
      </c>
      <c r="M72" s="206">
        <v>0</v>
      </c>
      <c r="N72" s="206">
        <v>28.83</v>
      </c>
      <c r="O72" s="206">
        <v>48.42</v>
      </c>
      <c r="P72" s="206">
        <v>61.88</v>
      </c>
      <c r="Q72" s="206">
        <v>0</v>
      </c>
      <c r="R72" s="206">
        <v>5.17</v>
      </c>
      <c r="S72" s="206">
        <v>6.44</v>
      </c>
      <c r="T72" s="206">
        <v>0</v>
      </c>
      <c r="U72" s="206">
        <v>265.05</v>
      </c>
      <c r="V72" s="206">
        <v>2.85</v>
      </c>
      <c r="W72" s="206">
        <v>8.49</v>
      </c>
      <c r="X72" s="206">
        <v>24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78.8</v>
      </c>
      <c r="L73" s="206">
        <v>0</v>
      </c>
      <c r="M73" s="206">
        <v>0</v>
      </c>
      <c r="N73" s="206">
        <v>28.83</v>
      </c>
      <c r="O73" s="206">
        <v>48.42</v>
      </c>
      <c r="P73" s="206">
        <v>61.88</v>
      </c>
      <c r="Q73" s="206">
        <v>0</v>
      </c>
      <c r="R73" s="206">
        <v>5.17</v>
      </c>
      <c r="S73" s="206">
        <v>6.44</v>
      </c>
      <c r="T73" s="206">
        <v>0</v>
      </c>
      <c r="U73" s="206">
        <v>265.05</v>
      </c>
      <c r="V73" s="206">
        <v>2.85</v>
      </c>
      <c r="W73" s="206">
        <v>8.49</v>
      </c>
      <c r="X73" s="206">
        <v>24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78.8</v>
      </c>
      <c r="L74" s="206">
        <v>0</v>
      </c>
      <c r="M74" s="206">
        <v>0</v>
      </c>
      <c r="N74" s="206">
        <v>28.83</v>
      </c>
      <c r="O74" s="206">
        <v>48.42</v>
      </c>
      <c r="P74" s="206">
        <v>61.88</v>
      </c>
      <c r="Q74" s="206">
        <v>0</v>
      </c>
      <c r="R74" s="206">
        <v>5.17</v>
      </c>
      <c r="S74" s="206">
        <v>6.44</v>
      </c>
      <c r="T74" s="206">
        <v>0</v>
      </c>
      <c r="U74" s="206">
        <v>265.05</v>
      </c>
      <c r="V74" s="206">
        <v>2.85</v>
      </c>
      <c r="W74" s="206">
        <v>8.49</v>
      </c>
      <c r="X74" s="206">
        <v>24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78.8</v>
      </c>
      <c r="L75" s="206">
        <v>0</v>
      </c>
      <c r="M75" s="206">
        <v>0</v>
      </c>
      <c r="N75" s="206">
        <v>28.83</v>
      </c>
      <c r="O75" s="206">
        <v>48.42</v>
      </c>
      <c r="P75" s="206">
        <v>57.15</v>
      </c>
      <c r="Q75" s="206">
        <v>0</v>
      </c>
      <c r="R75" s="206">
        <v>5.17</v>
      </c>
      <c r="S75" s="206">
        <v>6.44</v>
      </c>
      <c r="T75" s="206">
        <v>0</v>
      </c>
      <c r="U75" s="206">
        <v>265.05</v>
      </c>
      <c r="V75" s="206">
        <v>2.85</v>
      </c>
      <c r="W75" s="206">
        <v>8.49</v>
      </c>
      <c r="X75" s="206">
        <v>24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78.8</v>
      </c>
      <c r="L76" s="206">
        <v>0</v>
      </c>
      <c r="M76" s="206">
        <v>0</v>
      </c>
      <c r="N76" s="206">
        <v>28.83</v>
      </c>
      <c r="O76" s="206">
        <v>48.42</v>
      </c>
      <c r="P76" s="206">
        <v>57.15</v>
      </c>
      <c r="Q76" s="206">
        <v>0</v>
      </c>
      <c r="R76" s="206">
        <v>5.17</v>
      </c>
      <c r="S76" s="206">
        <v>6.44</v>
      </c>
      <c r="T76" s="206">
        <v>0</v>
      </c>
      <c r="U76" s="206">
        <v>265.05</v>
      </c>
      <c r="V76" s="206">
        <v>2.85</v>
      </c>
      <c r="W76" s="206">
        <v>8.49</v>
      </c>
      <c r="X76" s="206">
        <v>24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78.8</v>
      </c>
      <c r="L77" s="206">
        <v>0</v>
      </c>
      <c r="M77" s="206">
        <v>0</v>
      </c>
      <c r="N77" s="206">
        <v>28.83</v>
      </c>
      <c r="O77" s="206">
        <v>48.42</v>
      </c>
      <c r="P77" s="206">
        <v>57.15</v>
      </c>
      <c r="Q77" s="206">
        <v>0</v>
      </c>
      <c r="R77" s="206">
        <v>5.17</v>
      </c>
      <c r="S77" s="206">
        <v>6.44</v>
      </c>
      <c r="T77" s="206">
        <v>0</v>
      </c>
      <c r="U77" s="206">
        <v>265.05</v>
      </c>
      <c r="V77" s="206">
        <v>2.85</v>
      </c>
      <c r="W77" s="206">
        <v>8.49</v>
      </c>
      <c r="X77" s="206">
        <v>24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78.8</v>
      </c>
      <c r="L78" s="206">
        <v>0</v>
      </c>
      <c r="M78" s="206">
        <v>0</v>
      </c>
      <c r="N78" s="206">
        <v>28.83</v>
      </c>
      <c r="O78" s="206">
        <v>48.42</v>
      </c>
      <c r="P78" s="206">
        <v>57.15</v>
      </c>
      <c r="Q78" s="206">
        <v>0</v>
      </c>
      <c r="R78" s="206">
        <v>5.17</v>
      </c>
      <c r="S78" s="206">
        <v>6.44</v>
      </c>
      <c r="T78" s="206">
        <v>0</v>
      </c>
      <c r="U78" s="206">
        <v>265.05</v>
      </c>
      <c r="V78" s="206">
        <v>2.85</v>
      </c>
      <c r="W78" s="206">
        <v>8.49</v>
      </c>
      <c r="X78" s="206">
        <v>24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78.8</v>
      </c>
      <c r="L79" s="206">
        <v>0</v>
      </c>
      <c r="M79" s="206">
        <v>0</v>
      </c>
      <c r="N79" s="206">
        <v>28.83</v>
      </c>
      <c r="O79" s="206">
        <v>48.42</v>
      </c>
      <c r="P79" s="206">
        <v>57.15</v>
      </c>
      <c r="Q79" s="206">
        <v>0</v>
      </c>
      <c r="R79" s="206">
        <v>5.17</v>
      </c>
      <c r="S79" s="206">
        <v>6.44</v>
      </c>
      <c r="T79" s="206">
        <v>0</v>
      </c>
      <c r="U79" s="206">
        <v>265.05</v>
      </c>
      <c r="V79" s="206">
        <v>2.85</v>
      </c>
      <c r="W79" s="206">
        <v>8.49</v>
      </c>
      <c r="X79" s="206">
        <v>24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78.8</v>
      </c>
      <c r="L80" s="206">
        <v>0</v>
      </c>
      <c r="M80" s="206">
        <v>0</v>
      </c>
      <c r="N80" s="206">
        <v>28.83</v>
      </c>
      <c r="O80" s="206">
        <v>48.42</v>
      </c>
      <c r="P80" s="206">
        <v>57.15</v>
      </c>
      <c r="Q80" s="206">
        <v>0</v>
      </c>
      <c r="R80" s="206">
        <v>5.17</v>
      </c>
      <c r="S80" s="206">
        <v>6.44</v>
      </c>
      <c r="T80" s="206">
        <v>0</v>
      </c>
      <c r="U80" s="206">
        <v>265.05</v>
      </c>
      <c r="V80" s="206">
        <v>2.85</v>
      </c>
      <c r="W80" s="206">
        <v>8.49</v>
      </c>
      <c r="X80" s="206">
        <v>24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78.8</v>
      </c>
      <c r="L81" s="206">
        <v>0</v>
      </c>
      <c r="M81" s="206">
        <v>0</v>
      </c>
      <c r="N81" s="206">
        <v>28.83</v>
      </c>
      <c r="O81" s="206">
        <v>48.42</v>
      </c>
      <c r="P81" s="206">
        <v>57.15</v>
      </c>
      <c r="Q81" s="206">
        <v>0</v>
      </c>
      <c r="R81" s="206">
        <v>5.17</v>
      </c>
      <c r="S81" s="206">
        <v>6.44</v>
      </c>
      <c r="T81" s="206">
        <v>0</v>
      </c>
      <c r="U81" s="206">
        <v>265.05</v>
      </c>
      <c r="V81" s="206">
        <v>2.96</v>
      </c>
      <c r="W81" s="206">
        <v>8.49</v>
      </c>
      <c r="X81" s="206">
        <v>24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78.8</v>
      </c>
      <c r="L82" s="206">
        <v>0</v>
      </c>
      <c r="M82" s="206">
        <v>0</v>
      </c>
      <c r="N82" s="206">
        <v>28.83</v>
      </c>
      <c r="O82" s="206">
        <v>48.42</v>
      </c>
      <c r="P82" s="206">
        <v>57.15</v>
      </c>
      <c r="Q82" s="206">
        <v>0</v>
      </c>
      <c r="R82" s="206">
        <v>5.17</v>
      </c>
      <c r="S82" s="206">
        <v>6.44</v>
      </c>
      <c r="T82" s="206">
        <v>0</v>
      </c>
      <c r="U82" s="206">
        <v>265.05</v>
      </c>
      <c r="V82" s="206">
        <v>2.96</v>
      </c>
      <c r="W82" s="206">
        <v>8.49</v>
      </c>
      <c r="X82" s="206">
        <v>24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78.8</v>
      </c>
      <c r="L83" s="206">
        <v>0</v>
      </c>
      <c r="M83" s="206">
        <v>0</v>
      </c>
      <c r="N83" s="206">
        <v>28.83</v>
      </c>
      <c r="O83" s="206">
        <v>48.42</v>
      </c>
      <c r="P83" s="206">
        <v>57.15</v>
      </c>
      <c r="Q83" s="206">
        <v>0</v>
      </c>
      <c r="R83" s="206">
        <v>5.17</v>
      </c>
      <c r="S83" s="206">
        <v>6.44</v>
      </c>
      <c r="T83" s="206">
        <v>0</v>
      </c>
      <c r="U83" s="206">
        <v>265.05</v>
      </c>
      <c r="V83" s="206">
        <v>2.96</v>
      </c>
      <c r="W83" s="206">
        <v>8.49</v>
      </c>
      <c r="X83" s="206">
        <v>24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78.8</v>
      </c>
      <c r="L84" s="206">
        <v>0</v>
      </c>
      <c r="M84" s="206">
        <v>0</v>
      </c>
      <c r="N84" s="206">
        <v>28.83</v>
      </c>
      <c r="O84" s="206">
        <v>48.42</v>
      </c>
      <c r="P84" s="206">
        <v>57.15</v>
      </c>
      <c r="Q84" s="206">
        <v>0</v>
      </c>
      <c r="R84" s="206">
        <v>5.17</v>
      </c>
      <c r="S84" s="206">
        <v>6.44</v>
      </c>
      <c r="T84" s="206">
        <v>0</v>
      </c>
      <c r="U84" s="206">
        <v>265.05</v>
      </c>
      <c r="V84" s="206">
        <v>2.96</v>
      </c>
      <c r="W84" s="206">
        <v>8.49</v>
      </c>
      <c r="X84" s="206">
        <v>24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38.979999999999997</v>
      </c>
      <c r="L85" s="206">
        <v>0</v>
      </c>
      <c r="M85" s="206">
        <v>0</v>
      </c>
      <c r="N85" s="206">
        <v>28.83</v>
      </c>
      <c r="O85" s="206">
        <v>48.42</v>
      </c>
      <c r="P85" s="206">
        <v>59.81</v>
      </c>
      <c r="Q85" s="206">
        <v>0</v>
      </c>
      <c r="R85" s="206">
        <v>5.17</v>
      </c>
      <c r="S85" s="206">
        <v>6.44</v>
      </c>
      <c r="T85" s="206">
        <v>0</v>
      </c>
      <c r="U85" s="206">
        <v>265.05</v>
      </c>
      <c r="V85" s="206">
        <v>4.43</v>
      </c>
      <c r="W85" s="206">
        <v>8.48</v>
      </c>
      <c r="X85" s="206">
        <v>23.99</v>
      </c>
      <c r="Y85" s="206">
        <v>0</v>
      </c>
      <c r="Z85" s="206">
        <v>67.900000000000006</v>
      </c>
      <c r="AA85" s="206">
        <v>22.01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38.979999999999997</v>
      </c>
      <c r="L86" s="206">
        <v>0</v>
      </c>
      <c r="M86" s="206">
        <v>0</v>
      </c>
      <c r="N86" s="206">
        <v>28.83</v>
      </c>
      <c r="O86" s="206">
        <v>48.42</v>
      </c>
      <c r="P86" s="206">
        <v>59.81</v>
      </c>
      <c r="Q86" s="206">
        <v>0</v>
      </c>
      <c r="R86" s="206">
        <v>5.17</v>
      </c>
      <c r="S86" s="206">
        <v>6.44</v>
      </c>
      <c r="T86" s="206">
        <v>0</v>
      </c>
      <c r="U86" s="206">
        <v>265.05</v>
      </c>
      <c r="V86" s="206">
        <v>4.43</v>
      </c>
      <c r="W86" s="206">
        <v>8.48</v>
      </c>
      <c r="X86" s="206">
        <v>23.99</v>
      </c>
      <c r="Y86" s="206">
        <v>0</v>
      </c>
      <c r="Z86" s="206">
        <v>67.900000000000006</v>
      </c>
      <c r="AA86" s="206">
        <v>22.01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38.979999999999997</v>
      </c>
      <c r="L87" s="206">
        <v>0</v>
      </c>
      <c r="M87" s="206">
        <v>0</v>
      </c>
      <c r="N87" s="206">
        <v>28.83</v>
      </c>
      <c r="O87" s="206">
        <v>48.42</v>
      </c>
      <c r="P87" s="206">
        <v>59.81</v>
      </c>
      <c r="Q87" s="206">
        <v>0</v>
      </c>
      <c r="R87" s="206">
        <v>5.17</v>
      </c>
      <c r="S87" s="206">
        <v>6.44</v>
      </c>
      <c r="T87" s="206">
        <v>0</v>
      </c>
      <c r="U87" s="206">
        <v>265.05</v>
      </c>
      <c r="V87" s="206">
        <v>4.43</v>
      </c>
      <c r="W87" s="206">
        <v>8.48</v>
      </c>
      <c r="X87" s="206">
        <v>23.99</v>
      </c>
      <c r="Y87" s="206">
        <v>0</v>
      </c>
      <c r="Z87" s="206">
        <v>67.900000000000006</v>
      </c>
      <c r="AA87" s="206">
        <v>22.01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38.979999999999997</v>
      </c>
      <c r="L88" s="206">
        <v>0</v>
      </c>
      <c r="M88" s="206">
        <v>0</v>
      </c>
      <c r="N88" s="206">
        <v>28.83</v>
      </c>
      <c r="O88" s="206">
        <v>48.42</v>
      </c>
      <c r="P88" s="206">
        <v>59.81</v>
      </c>
      <c r="Q88" s="206">
        <v>0</v>
      </c>
      <c r="R88" s="206">
        <v>5.17</v>
      </c>
      <c r="S88" s="206">
        <v>6.44</v>
      </c>
      <c r="T88" s="206">
        <v>0</v>
      </c>
      <c r="U88" s="206">
        <v>265.05</v>
      </c>
      <c r="V88" s="206">
        <v>4.43</v>
      </c>
      <c r="W88" s="206">
        <v>8.48</v>
      </c>
      <c r="X88" s="206">
        <v>23.99</v>
      </c>
      <c r="Y88" s="206">
        <v>0</v>
      </c>
      <c r="Z88" s="206">
        <v>67.900000000000006</v>
      </c>
      <c r="AA88" s="206">
        <v>22.01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38.42</v>
      </c>
      <c r="L89" s="206">
        <v>0</v>
      </c>
      <c r="M89" s="206">
        <v>0</v>
      </c>
      <c r="N89" s="206">
        <v>28.83</v>
      </c>
      <c r="O89" s="206">
        <v>48.42</v>
      </c>
      <c r="P89" s="206">
        <v>59.81</v>
      </c>
      <c r="Q89" s="206">
        <v>0</v>
      </c>
      <c r="R89" s="206">
        <v>2.77</v>
      </c>
      <c r="S89" s="206">
        <v>1.85</v>
      </c>
      <c r="T89" s="206">
        <v>0</v>
      </c>
      <c r="U89" s="206">
        <v>265.05</v>
      </c>
      <c r="V89" s="206">
        <v>4.43</v>
      </c>
      <c r="W89" s="206">
        <v>8.48</v>
      </c>
      <c r="X89" s="206">
        <v>23.99</v>
      </c>
      <c r="Y89" s="206">
        <v>0</v>
      </c>
      <c r="Z89" s="206">
        <v>67.900000000000006</v>
      </c>
      <c r="AA89" s="206">
        <v>22.01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38.42</v>
      </c>
      <c r="L90" s="206">
        <v>0</v>
      </c>
      <c r="M90" s="206">
        <v>0</v>
      </c>
      <c r="N90" s="206">
        <v>28.83</v>
      </c>
      <c r="O90" s="206">
        <v>48.42</v>
      </c>
      <c r="P90" s="206">
        <v>59.81</v>
      </c>
      <c r="Q90" s="206">
        <v>0</v>
      </c>
      <c r="R90" s="206">
        <v>2.77</v>
      </c>
      <c r="S90" s="206">
        <v>1.85</v>
      </c>
      <c r="T90" s="206">
        <v>0</v>
      </c>
      <c r="U90" s="206">
        <v>265.05</v>
      </c>
      <c r="V90" s="206">
        <v>4.43</v>
      </c>
      <c r="W90" s="206">
        <v>8.48</v>
      </c>
      <c r="X90" s="206">
        <v>23.99</v>
      </c>
      <c r="Y90" s="206">
        <v>0</v>
      </c>
      <c r="Z90" s="206">
        <v>67.900000000000006</v>
      </c>
      <c r="AA90" s="206">
        <v>22.01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38.42</v>
      </c>
      <c r="L91" s="206">
        <v>0</v>
      </c>
      <c r="M91" s="206">
        <v>0</v>
      </c>
      <c r="N91" s="206">
        <v>28.83</v>
      </c>
      <c r="O91" s="206">
        <v>48.42</v>
      </c>
      <c r="P91" s="206">
        <v>59.81</v>
      </c>
      <c r="Q91" s="206">
        <v>0</v>
      </c>
      <c r="R91" s="206">
        <v>2.77</v>
      </c>
      <c r="S91" s="206">
        <v>1.85</v>
      </c>
      <c r="T91" s="206">
        <v>0</v>
      </c>
      <c r="U91" s="206">
        <v>265.05</v>
      </c>
      <c r="V91" s="206">
        <v>0</v>
      </c>
      <c r="W91" s="206">
        <v>8.48</v>
      </c>
      <c r="X91" s="206">
        <v>23.99</v>
      </c>
      <c r="Y91" s="206">
        <v>0</v>
      </c>
      <c r="Z91" s="206">
        <v>67.900000000000006</v>
      </c>
      <c r="AA91" s="206">
        <v>22.01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38.42</v>
      </c>
      <c r="L92" s="206">
        <v>0</v>
      </c>
      <c r="M92" s="206">
        <v>0</v>
      </c>
      <c r="N92" s="206">
        <v>28.83</v>
      </c>
      <c r="O92" s="206">
        <v>48.42</v>
      </c>
      <c r="P92" s="206">
        <v>59.81</v>
      </c>
      <c r="Q92" s="206">
        <v>0</v>
      </c>
      <c r="R92" s="206">
        <v>2.77</v>
      </c>
      <c r="S92" s="206">
        <v>1.85</v>
      </c>
      <c r="T92" s="206">
        <v>0</v>
      </c>
      <c r="U92" s="206">
        <v>265.05</v>
      </c>
      <c r="V92" s="206">
        <v>0</v>
      </c>
      <c r="W92" s="206">
        <v>8.48</v>
      </c>
      <c r="X92" s="206">
        <v>23.99</v>
      </c>
      <c r="Y92" s="206">
        <v>0</v>
      </c>
      <c r="Z92" s="206">
        <v>67.900000000000006</v>
      </c>
      <c r="AA92" s="206">
        <v>22.01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38.42</v>
      </c>
      <c r="L93" s="206">
        <v>0</v>
      </c>
      <c r="M93" s="206">
        <v>0</v>
      </c>
      <c r="N93" s="206">
        <v>28.83</v>
      </c>
      <c r="O93" s="206">
        <v>48.42</v>
      </c>
      <c r="P93" s="206">
        <v>59.81</v>
      </c>
      <c r="Q93" s="206">
        <v>0</v>
      </c>
      <c r="R93" s="206">
        <v>2.77</v>
      </c>
      <c r="S93" s="206">
        <v>1.85</v>
      </c>
      <c r="T93" s="206">
        <v>0</v>
      </c>
      <c r="U93" s="206">
        <v>265.05</v>
      </c>
      <c r="V93" s="206">
        <v>0</v>
      </c>
      <c r="W93" s="206">
        <v>8.48</v>
      </c>
      <c r="X93" s="206">
        <v>23.99</v>
      </c>
      <c r="Y93" s="206">
        <v>0</v>
      </c>
      <c r="Z93" s="206">
        <v>67.900000000000006</v>
      </c>
      <c r="AA93" s="206">
        <v>22.01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38.42</v>
      </c>
      <c r="L94" s="206">
        <v>0</v>
      </c>
      <c r="M94" s="206">
        <v>0</v>
      </c>
      <c r="N94" s="206">
        <v>28.83</v>
      </c>
      <c r="O94" s="206">
        <v>48.42</v>
      </c>
      <c r="P94" s="206">
        <v>59.81</v>
      </c>
      <c r="Q94" s="206">
        <v>0</v>
      </c>
      <c r="R94" s="206">
        <v>2.77</v>
      </c>
      <c r="S94" s="206">
        <v>1.85</v>
      </c>
      <c r="T94" s="206">
        <v>0</v>
      </c>
      <c r="U94" s="206">
        <v>265.05</v>
      </c>
      <c r="V94" s="206">
        <v>0</v>
      </c>
      <c r="W94" s="206">
        <v>8.48</v>
      </c>
      <c r="X94" s="206">
        <v>23.99</v>
      </c>
      <c r="Y94" s="206">
        <v>0</v>
      </c>
      <c r="Z94" s="206">
        <v>67.900000000000006</v>
      </c>
      <c r="AA94" s="206">
        <v>22.01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38.42</v>
      </c>
      <c r="L95" s="206">
        <v>0</v>
      </c>
      <c r="M95" s="206">
        <v>0</v>
      </c>
      <c r="N95" s="206">
        <v>28.83</v>
      </c>
      <c r="O95" s="206">
        <v>48.42</v>
      </c>
      <c r="P95" s="206">
        <v>59.81</v>
      </c>
      <c r="Q95" s="206">
        <v>0</v>
      </c>
      <c r="R95" s="206">
        <v>2.77</v>
      </c>
      <c r="S95" s="206">
        <v>1.85</v>
      </c>
      <c r="T95" s="206">
        <v>0</v>
      </c>
      <c r="U95" s="206">
        <v>265.05</v>
      </c>
      <c r="V95" s="206">
        <v>0</v>
      </c>
      <c r="W95" s="206">
        <v>8.48</v>
      </c>
      <c r="X95" s="206">
        <v>23.99</v>
      </c>
      <c r="Y95" s="206">
        <v>0</v>
      </c>
      <c r="Z95" s="206">
        <v>67.92</v>
      </c>
      <c r="AA95" s="206">
        <v>22.01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38.42</v>
      </c>
      <c r="L96" s="206">
        <v>0</v>
      </c>
      <c r="M96" s="206">
        <v>0</v>
      </c>
      <c r="N96" s="206">
        <v>28.83</v>
      </c>
      <c r="O96" s="206">
        <v>48.42</v>
      </c>
      <c r="P96" s="206">
        <v>59.81</v>
      </c>
      <c r="Q96" s="206">
        <v>0</v>
      </c>
      <c r="R96" s="206">
        <v>2.77</v>
      </c>
      <c r="S96" s="206">
        <v>1.85</v>
      </c>
      <c r="T96" s="206">
        <v>0</v>
      </c>
      <c r="U96" s="206">
        <v>265.05</v>
      </c>
      <c r="V96" s="206">
        <v>0</v>
      </c>
      <c r="W96" s="206">
        <v>8.48</v>
      </c>
      <c r="X96" s="206">
        <v>23.99</v>
      </c>
      <c r="Y96" s="206">
        <v>0</v>
      </c>
      <c r="Z96" s="206">
        <v>67.92</v>
      </c>
      <c r="AA96" s="206">
        <v>22.01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38.42</v>
      </c>
      <c r="L97" s="206">
        <v>0</v>
      </c>
      <c r="M97" s="206">
        <v>0</v>
      </c>
      <c r="N97" s="206">
        <v>28.83</v>
      </c>
      <c r="O97" s="206">
        <v>48.42</v>
      </c>
      <c r="P97" s="206">
        <v>59.81</v>
      </c>
      <c r="Q97" s="206">
        <v>0</v>
      </c>
      <c r="R97" s="206">
        <v>2.77</v>
      </c>
      <c r="S97" s="206">
        <v>1.85</v>
      </c>
      <c r="T97" s="206">
        <v>0</v>
      </c>
      <c r="U97" s="206">
        <v>265.05</v>
      </c>
      <c r="V97" s="206">
        <v>0</v>
      </c>
      <c r="W97" s="206">
        <v>7.99</v>
      </c>
      <c r="X97" s="206">
        <v>23.99</v>
      </c>
      <c r="Y97" s="206">
        <v>0</v>
      </c>
      <c r="Z97" s="206">
        <v>67.92</v>
      </c>
      <c r="AA97" s="206">
        <v>21.99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38.42</v>
      </c>
      <c r="L98" s="206">
        <v>0</v>
      </c>
      <c r="M98" s="206">
        <v>0</v>
      </c>
      <c r="N98" s="206">
        <v>28.83</v>
      </c>
      <c r="O98" s="206">
        <v>48.42</v>
      </c>
      <c r="P98" s="206">
        <v>59.81</v>
      </c>
      <c r="Q98" s="206">
        <v>0</v>
      </c>
      <c r="R98" s="206">
        <v>2.77</v>
      </c>
      <c r="S98" s="206">
        <v>1.85</v>
      </c>
      <c r="T98" s="206">
        <v>0</v>
      </c>
      <c r="U98" s="206">
        <v>265.05</v>
      </c>
      <c r="V98" s="206">
        <v>0</v>
      </c>
      <c r="W98" s="206">
        <v>7.99</v>
      </c>
      <c r="X98" s="206">
        <v>10.56</v>
      </c>
      <c r="Y98" s="206">
        <v>0</v>
      </c>
      <c r="Z98" s="206">
        <v>67.92</v>
      </c>
      <c r="AA98" s="206">
        <v>21.99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1.3906825000000018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1.4464800000000018</v>
      </c>
      <c r="Q99">
        <f t="shared" si="0"/>
        <v>0</v>
      </c>
      <c r="R99">
        <f t="shared" si="0"/>
        <v>0.10419249999999998</v>
      </c>
      <c r="S99">
        <f t="shared" si="0"/>
        <v>0.11762250000000003</v>
      </c>
      <c r="T99">
        <f t="shared" si="0"/>
        <v>0</v>
      </c>
      <c r="U99">
        <f t="shared" si="0"/>
        <v>6.3611999999999886</v>
      </c>
      <c r="V99">
        <f t="shared" si="0"/>
        <v>5.4202500000000021E-2</v>
      </c>
      <c r="W99">
        <f t="shared" si="0"/>
        <v>0.18505750000000018</v>
      </c>
      <c r="X99">
        <f t="shared" si="0"/>
        <v>0.51217500000000005</v>
      </c>
      <c r="Y99">
        <f t="shared" si="0"/>
        <v>0</v>
      </c>
      <c r="Z99">
        <f t="shared" si="0"/>
        <v>1.4189400000000001</v>
      </c>
      <c r="AA99">
        <f t="shared" si="0"/>
        <v>0.46638499999999977</v>
      </c>
      <c r="AB99">
        <f t="shared" si="0"/>
        <v>0</v>
      </c>
      <c r="AC99">
        <f t="shared" si="0"/>
        <v>0.19453499999999971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1.1950299999999994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0.2051700000000001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13.56</v>
      </c>
      <c r="N3" s="206">
        <v>34.83</v>
      </c>
      <c r="O3" s="206">
        <v>0</v>
      </c>
      <c r="P3" s="206">
        <v>37.75</v>
      </c>
      <c r="Q3" s="206">
        <v>0</v>
      </c>
      <c r="R3" s="206">
        <v>0</v>
      </c>
      <c r="S3" s="206">
        <v>0.05</v>
      </c>
      <c r="T3" s="206">
        <v>0</v>
      </c>
      <c r="U3" s="206">
        <v>20.57</v>
      </c>
      <c r="V3" s="206">
        <v>2</v>
      </c>
      <c r="W3" s="206">
        <v>10.26</v>
      </c>
      <c r="X3" s="206">
        <v>28.99</v>
      </c>
      <c r="Y3" s="206">
        <v>0</v>
      </c>
      <c r="Z3" s="206">
        <v>74.66</v>
      </c>
      <c r="AA3" s="206">
        <v>26.59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13.56</v>
      </c>
      <c r="N4" s="206">
        <v>34.83</v>
      </c>
      <c r="O4" s="206">
        <v>0</v>
      </c>
      <c r="P4" s="206">
        <v>37.75</v>
      </c>
      <c r="Q4" s="206">
        <v>0</v>
      </c>
      <c r="R4" s="206">
        <v>0</v>
      </c>
      <c r="S4" s="206">
        <v>0.05</v>
      </c>
      <c r="T4" s="206">
        <v>0</v>
      </c>
      <c r="U4" s="206">
        <v>20.57</v>
      </c>
      <c r="V4" s="206">
        <v>1.92</v>
      </c>
      <c r="W4" s="206">
        <v>10.26</v>
      </c>
      <c r="X4" s="206">
        <v>28.99</v>
      </c>
      <c r="Y4" s="206">
        <v>0</v>
      </c>
      <c r="Z4" s="206">
        <v>74.66</v>
      </c>
      <c r="AA4" s="206">
        <v>26.59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13.56</v>
      </c>
      <c r="N5" s="206">
        <v>34.83</v>
      </c>
      <c r="O5" s="206">
        <v>0</v>
      </c>
      <c r="P5" s="206">
        <v>37.75</v>
      </c>
      <c r="Q5" s="206">
        <v>0</v>
      </c>
      <c r="R5" s="206">
        <v>0</v>
      </c>
      <c r="S5" s="206">
        <v>0.18</v>
      </c>
      <c r="T5" s="206">
        <v>0</v>
      </c>
      <c r="U5" s="206">
        <v>20.57</v>
      </c>
      <c r="V5" s="206">
        <v>1.92</v>
      </c>
      <c r="W5" s="206">
        <v>10.26</v>
      </c>
      <c r="X5" s="206">
        <v>28.99</v>
      </c>
      <c r="Y5" s="206">
        <v>0</v>
      </c>
      <c r="Z5" s="206">
        <v>74.66</v>
      </c>
      <c r="AA5" s="206">
        <v>26.59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13.56</v>
      </c>
      <c r="N6" s="206">
        <v>34.83</v>
      </c>
      <c r="O6" s="206">
        <v>0</v>
      </c>
      <c r="P6" s="206">
        <v>37.75</v>
      </c>
      <c r="Q6" s="206">
        <v>0</v>
      </c>
      <c r="R6" s="206">
        <v>0</v>
      </c>
      <c r="S6" s="206">
        <v>0.18</v>
      </c>
      <c r="T6" s="206">
        <v>0</v>
      </c>
      <c r="U6" s="206">
        <v>20.57</v>
      </c>
      <c r="V6" s="206">
        <v>1.92</v>
      </c>
      <c r="W6" s="206">
        <v>10.26</v>
      </c>
      <c r="X6" s="206">
        <v>28.99</v>
      </c>
      <c r="Y6" s="206">
        <v>0</v>
      </c>
      <c r="Z6" s="206">
        <v>38.44</v>
      </c>
      <c r="AA6" s="206">
        <v>26.59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13.56</v>
      </c>
      <c r="N7" s="206">
        <v>34.83</v>
      </c>
      <c r="O7" s="206">
        <v>0</v>
      </c>
      <c r="P7" s="206">
        <v>37.979999999999997</v>
      </c>
      <c r="Q7" s="206">
        <v>0</v>
      </c>
      <c r="R7" s="206">
        <v>1.95</v>
      </c>
      <c r="S7" s="206">
        <v>2.44</v>
      </c>
      <c r="T7" s="206">
        <v>0</v>
      </c>
      <c r="U7" s="206">
        <v>20.57</v>
      </c>
      <c r="V7" s="206">
        <v>1.92</v>
      </c>
      <c r="W7" s="206">
        <v>10.26</v>
      </c>
      <c r="X7" s="206">
        <v>28.99</v>
      </c>
      <c r="Y7" s="206">
        <v>0</v>
      </c>
      <c r="Z7" s="206">
        <v>38.44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13.56</v>
      </c>
      <c r="N8" s="206">
        <v>34.83</v>
      </c>
      <c r="O8" s="206">
        <v>0</v>
      </c>
      <c r="P8" s="206">
        <v>37.979999999999997</v>
      </c>
      <c r="Q8" s="206">
        <v>0</v>
      </c>
      <c r="R8" s="206">
        <v>1.95</v>
      </c>
      <c r="S8" s="206">
        <v>2.44</v>
      </c>
      <c r="T8" s="206">
        <v>0</v>
      </c>
      <c r="U8" s="206">
        <v>20.57</v>
      </c>
      <c r="V8" s="206">
        <v>1.92</v>
      </c>
      <c r="W8" s="206">
        <v>10.26</v>
      </c>
      <c r="X8" s="206">
        <v>28.99</v>
      </c>
      <c r="Y8" s="206">
        <v>0</v>
      </c>
      <c r="Z8" s="206">
        <v>38.44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13.56</v>
      </c>
      <c r="N9" s="206">
        <v>34.83</v>
      </c>
      <c r="O9" s="206">
        <v>0</v>
      </c>
      <c r="P9" s="206">
        <v>37.979999999999997</v>
      </c>
      <c r="Q9" s="206">
        <v>0</v>
      </c>
      <c r="R9" s="206">
        <v>1.95</v>
      </c>
      <c r="S9" s="206">
        <v>2.44</v>
      </c>
      <c r="T9" s="206">
        <v>0</v>
      </c>
      <c r="U9" s="206">
        <v>20.57</v>
      </c>
      <c r="V9" s="206">
        <v>1.92</v>
      </c>
      <c r="W9" s="206">
        <v>10.26</v>
      </c>
      <c r="X9" s="206">
        <v>28.99</v>
      </c>
      <c r="Y9" s="206">
        <v>0</v>
      </c>
      <c r="Z9" s="206">
        <v>38.44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13.56</v>
      </c>
      <c r="N10" s="206">
        <v>34.83</v>
      </c>
      <c r="O10" s="206">
        <v>0</v>
      </c>
      <c r="P10" s="206">
        <v>37.979999999999997</v>
      </c>
      <c r="Q10" s="206">
        <v>0</v>
      </c>
      <c r="R10" s="206">
        <v>1.95</v>
      </c>
      <c r="S10" s="206">
        <v>2.44</v>
      </c>
      <c r="T10" s="206">
        <v>0</v>
      </c>
      <c r="U10" s="206">
        <v>20.57</v>
      </c>
      <c r="V10" s="206">
        <v>1.92</v>
      </c>
      <c r="W10" s="206">
        <v>10.26</v>
      </c>
      <c r="X10" s="206">
        <v>28.99</v>
      </c>
      <c r="Y10" s="206">
        <v>0</v>
      </c>
      <c r="Z10" s="206">
        <v>38.44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13.56</v>
      </c>
      <c r="N11" s="206">
        <v>34.83</v>
      </c>
      <c r="O11" s="206">
        <v>0</v>
      </c>
      <c r="P11" s="206">
        <v>37.979999999999997</v>
      </c>
      <c r="Q11" s="206">
        <v>0</v>
      </c>
      <c r="R11" s="206">
        <v>2.4900000000000002</v>
      </c>
      <c r="S11" s="206">
        <v>3.09</v>
      </c>
      <c r="T11" s="206">
        <v>0</v>
      </c>
      <c r="U11" s="206">
        <v>20.57</v>
      </c>
      <c r="V11" s="206">
        <v>1.92</v>
      </c>
      <c r="W11" s="206">
        <v>4.8099999999999996</v>
      </c>
      <c r="X11" s="206">
        <v>14.41</v>
      </c>
      <c r="Y11" s="206">
        <v>0</v>
      </c>
      <c r="Z11" s="206">
        <v>39.39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13.56</v>
      </c>
      <c r="N12" s="206">
        <v>34.83</v>
      </c>
      <c r="O12" s="206">
        <v>0</v>
      </c>
      <c r="P12" s="206">
        <v>37.979999999999997</v>
      </c>
      <c r="Q12" s="206">
        <v>0</v>
      </c>
      <c r="R12" s="206">
        <v>2.4900000000000002</v>
      </c>
      <c r="S12" s="206">
        <v>3.09</v>
      </c>
      <c r="T12" s="206">
        <v>0</v>
      </c>
      <c r="U12" s="206">
        <v>20.57</v>
      </c>
      <c r="V12" s="206">
        <v>1.92</v>
      </c>
      <c r="W12" s="206">
        <v>4.8099999999999996</v>
      </c>
      <c r="X12" s="206">
        <v>14.41</v>
      </c>
      <c r="Y12" s="206">
        <v>0</v>
      </c>
      <c r="Z12" s="206">
        <v>39.39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13.56</v>
      </c>
      <c r="N13" s="206">
        <v>34.83</v>
      </c>
      <c r="O13" s="206">
        <v>0</v>
      </c>
      <c r="P13" s="206">
        <v>38.31</v>
      </c>
      <c r="Q13" s="206">
        <v>0</v>
      </c>
      <c r="R13" s="206">
        <v>2.4900000000000002</v>
      </c>
      <c r="S13" s="206">
        <v>3.09</v>
      </c>
      <c r="T13" s="206">
        <v>0</v>
      </c>
      <c r="U13" s="206">
        <v>20.57</v>
      </c>
      <c r="V13" s="206">
        <v>1.92</v>
      </c>
      <c r="W13" s="206">
        <v>4.8099999999999996</v>
      </c>
      <c r="X13" s="206">
        <v>14.41</v>
      </c>
      <c r="Y13" s="206">
        <v>0</v>
      </c>
      <c r="Z13" s="206">
        <v>38.44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2.25</v>
      </c>
      <c r="L14" s="206">
        <v>0</v>
      </c>
      <c r="M14" s="206">
        <v>13.56</v>
      </c>
      <c r="N14" s="206">
        <v>34.83</v>
      </c>
      <c r="O14" s="206">
        <v>0</v>
      </c>
      <c r="P14" s="206">
        <v>38.31</v>
      </c>
      <c r="Q14" s="206">
        <v>0</v>
      </c>
      <c r="R14" s="206">
        <v>2.4900000000000002</v>
      </c>
      <c r="S14" s="206">
        <v>3.09</v>
      </c>
      <c r="T14" s="206">
        <v>0</v>
      </c>
      <c r="U14" s="206">
        <v>20.57</v>
      </c>
      <c r="V14" s="206">
        <v>1.92</v>
      </c>
      <c r="W14" s="206">
        <v>4.8099999999999996</v>
      </c>
      <c r="X14" s="206">
        <v>14.41</v>
      </c>
      <c r="Y14" s="206">
        <v>0</v>
      </c>
      <c r="Z14" s="206">
        <v>38.44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2.25</v>
      </c>
      <c r="L15" s="206">
        <v>0</v>
      </c>
      <c r="M15" s="206">
        <v>13.56</v>
      </c>
      <c r="N15" s="206">
        <v>34.83</v>
      </c>
      <c r="O15" s="206">
        <v>0</v>
      </c>
      <c r="P15" s="206">
        <v>38.31</v>
      </c>
      <c r="Q15" s="206">
        <v>0</v>
      </c>
      <c r="R15" s="206">
        <v>3.09</v>
      </c>
      <c r="S15" s="206">
        <v>3.9</v>
      </c>
      <c r="T15" s="206">
        <v>0</v>
      </c>
      <c r="U15" s="206">
        <v>20.57</v>
      </c>
      <c r="V15" s="206">
        <v>1.92</v>
      </c>
      <c r="W15" s="206">
        <v>4.8099999999999996</v>
      </c>
      <c r="X15" s="206">
        <v>14.41</v>
      </c>
      <c r="Y15" s="206">
        <v>0</v>
      </c>
      <c r="Z15" s="206">
        <v>38.44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2.25</v>
      </c>
      <c r="L16" s="206">
        <v>0</v>
      </c>
      <c r="M16" s="206">
        <v>13.56</v>
      </c>
      <c r="N16" s="206">
        <v>34.83</v>
      </c>
      <c r="O16" s="206">
        <v>0</v>
      </c>
      <c r="P16" s="206">
        <v>38.31</v>
      </c>
      <c r="Q16" s="206">
        <v>0</v>
      </c>
      <c r="R16" s="206">
        <v>3.09</v>
      </c>
      <c r="S16" s="206">
        <v>3.9</v>
      </c>
      <c r="T16" s="206">
        <v>0</v>
      </c>
      <c r="U16" s="206">
        <v>20.57</v>
      </c>
      <c r="V16" s="206">
        <v>1.92</v>
      </c>
      <c r="W16" s="206">
        <v>4.8099999999999996</v>
      </c>
      <c r="X16" s="206">
        <v>14.41</v>
      </c>
      <c r="Y16" s="206">
        <v>0</v>
      </c>
      <c r="Z16" s="206">
        <v>38.44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2.25</v>
      </c>
      <c r="L17" s="206">
        <v>0</v>
      </c>
      <c r="M17" s="206">
        <v>13.56</v>
      </c>
      <c r="N17" s="206">
        <v>34.83</v>
      </c>
      <c r="O17" s="206">
        <v>0</v>
      </c>
      <c r="P17" s="206">
        <v>38.31</v>
      </c>
      <c r="Q17" s="206">
        <v>0</v>
      </c>
      <c r="R17" s="206">
        <v>3.09</v>
      </c>
      <c r="S17" s="206">
        <v>3.9</v>
      </c>
      <c r="T17" s="206">
        <v>0</v>
      </c>
      <c r="U17" s="206">
        <v>20.57</v>
      </c>
      <c r="V17" s="206">
        <v>1.92</v>
      </c>
      <c r="W17" s="206">
        <v>4.8099999999999996</v>
      </c>
      <c r="X17" s="206">
        <v>14.41</v>
      </c>
      <c r="Y17" s="206">
        <v>0</v>
      </c>
      <c r="Z17" s="206">
        <v>38.44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2.25</v>
      </c>
      <c r="L18" s="206">
        <v>0</v>
      </c>
      <c r="M18" s="206">
        <v>13.56</v>
      </c>
      <c r="N18" s="206">
        <v>34.83</v>
      </c>
      <c r="O18" s="206">
        <v>0</v>
      </c>
      <c r="P18" s="206">
        <v>38.31</v>
      </c>
      <c r="Q18" s="206">
        <v>0</v>
      </c>
      <c r="R18" s="206">
        <v>3.09</v>
      </c>
      <c r="S18" s="206">
        <v>3.9</v>
      </c>
      <c r="T18" s="206">
        <v>0</v>
      </c>
      <c r="U18" s="206">
        <v>20.57</v>
      </c>
      <c r="V18" s="206">
        <v>1.92</v>
      </c>
      <c r="W18" s="206">
        <v>4.8099999999999996</v>
      </c>
      <c r="X18" s="206">
        <v>14.41</v>
      </c>
      <c r="Y18" s="206">
        <v>0</v>
      </c>
      <c r="Z18" s="206">
        <v>38.44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2.25</v>
      </c>
      <c r="L19" s="206">
        <v>0</v>
      </c>
      <c r="M19" s="206">
        <v>13.56</v>
      </c>
      <c r="N19" s="206">
        <v>34.83</v>
      </c>
      <c r="O19" s="206">
        <v>0</v>
      </c>
      <c r="P19" s="206">
        <v>38.31</v>
      </c>
      <c r="Q19" s="206">
        <v>0</v>
      </c>
      <c r="R19" s="206">
        <v>2.97</v>
      </c>
      <c r="S19" s="206">
        <v>3.79</v>
      </c>
      <c r="T19" s="206">
        <v>0</v>
      </c>
      <c r="U19" s="206">
        <v>20.57</v>
      </c>
      <c r="V19" s="206">
        <v>1.92</v>
      </c>
      <c r="W19" s="206">
        <v>4.8099999999999996</v>
      </c>
      <c r="X19" s="206">
        <v>14.41</v>
      </c>
      <c r="Y19" s="206">
        <v>0</v>
      </c>
      <c r="Z19" s="206">
        <v>38.44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2.25</v>
      </c>
      <c r="L20" s="206">
        <v>0</v>
      </c>
      <c r="M20" s="206">
        <v>13.56</v>
      </c>
      <c r="N20" s="206">
        <v>34.83</v>
      </c>
      <c r="O20" s="206">
        <v>0</v>
      </c>
      <c r="P20" s="206">
        <v>38.31</v>
      </c>
      <c r="Q20" s="206">
        <v>0</v>
      </c>
      <c r="R20" s="206">
        <v>2.97</v>
      </c>
      <c r="S20" s="206">
        <v>3.79</v>
      </c>
      <c r="T20" s="206">
        <v>0</v>
      </c>
      <c r="U20" s="206">
        <v>20.57</v>
      </c>
      <c r="V20" s="206">
        <v>1.92</v>
      </c>
      <c r="W20" s="206">
        <v>4.8099999999999996</v>
      </c>
      <c r="X20" s="206">
        <v>14.41</v>
      </c>
      <c r="Y20" s="206">
        <v>0</v>
      </c>
      <c r="Z20" s="206">
        <v>38.44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2.25</v>
      </c>
      <c r="L21" s="206">
        <v>0</v>
      </c>
      <c r="M21" s="206">
        <v>13.56</v>
      </c>
      <c r="N21" s="206">
        <v>34.83</v>
      </c>
      <c r="O21" s="206">
        <v>0</v>
      </c>
      <c r="P21" s="206">
        <v>38.31</v>
      </c>
      <c r="Q21" s="206">
        <v>0</v>
      </c>
      <c r="R21" s="206">
        <v>0</v>
      </c>
      <c r="S21" s="206">
        <v>0.46</v>
      </c>
      <c r="T21" s="206">
        <v>0</v>
      </c>
      <c r="U21" s="206">
        <v>20.57</v>
      </c>
      <c r="V21" s="206">
        <v>1.92</v>
      </c>
      <c r="W21" s="206">
        <v>4.8099999999999996</v>
      </c>
      <c r="X21" s="206">
        <v>14.42</v>
      </c>
      <c r="Y21" s="206">
        <v>0</v>
      </c>
      <c r="Z21" s="206">
        <v>38.44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13.56</v>
      </c>
      <c r="N22" s="206">
        <v>34.83</v>
      </c>
      <c r="O22" s="206">
        <v>0</v>
      </c>
      <c r="P22" s="206">
        <v>38.31</v>
      </c>
      <c r="Q22" s="206">
        <v>0</v>
      </c>
      <c r="R22" s="206">
        <v>0</v>
      </c>
      <c r="S22" s="206">
        <v>0.46</v>
      </c>
      <c r="T22" s="206">
        <v>0</v>
      </c>
      <c r="U22" s="206">
        <v>20.57</v>
      </c>
      <c r="V22" s="206">
        <v>1.92</v>
      </c>
      <c r="W22" s="206">
        <v>10.26</v>
      </c>
      <c r="X22" s="206">
        <v>28.99</v>
      </c>
      <c r="Y22" s="206">
        <v>0</v>
      </c>
      <c r="Z22" s="206">
        <v>38.44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13.56</v>
      </c>
      <c r="N23" s="206">
        <v>34.83</v>
      </c>
      <c r="O23" s="206">
        <v>0</v>
      </c>
      <c r="P23" s="206">
        <v>38.31</v>
      </c>
      <c r="Q23" s="206">
        <v>0</v>
      </c>
      <c r="R23" s="206">
        <v>0</v>
      </c>
      <c r="S23" s="206">
        <v>0.39</v>
      </c>
      <c r="T23" s="206">
        <v>0</v>
      </c>
      <c r="U23" s="206">
        <v>20.57</v>
      </c>
      <c r="V23" s="206">
        <v>1.92</v>
      </c>
      <c r="W23" s="206">
        <v>10.26</v>
      </c>
      <c r="X23" s="206">
        <v>28.99</v>
      </c>
      <c r="Y23" s="206">
        <v>0</v>
      </c>
      <c r="Z23" s="206">
        <v>38.44</v>
      </c>
      <c r="AA23" s="206">
        <v>26.59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13.56</v>
      </c>
      <c r="N24" s="206">
        <v>34.83</v>
      </c>
      <c r="O24" s="206">
        <v>0</v>
      </c>
      <c r="P24" s="206">
        <v>38.31</v>
      </c>
      <c r="Q24" s="206">
        <v>0</v>
      </c>
      <c r="R24" s="206">
        <v>0</v>
      </c>
      <c r="S24" s="206">
        <v>0.39</v>
      </c>
      <c r="T24" s="206">
        <v>0</v>
      </c>
      <c r="U24" s="206">
        <v>20.57</v>
      </c>
      <c r="V24" s="206">
        <v>1.92</v>
      </c>
      <c r="W24" s="206">
        <v>10.26</v>
      </c>
      <c r="X24" s="206">
        <v>28.99</v>
      </c>
      <c r="Y24" s="206">
        <v>0</v>
      </c>
      <c r="Z24" s="206">
        <v>74.66</v>
      </c>
      <c r="AA24" s="206">
        <v>26.59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13.56</v>
      </c>
      <c r="N25" s="206">
        <v>34.83</v>
      </c>
      <c r="O25" s="206">
        <v>0</v>
      </c>
      <c r="P25" s="206">
        <v>38.31</v>
      </c>
      <c r="Q25" s="206">
        <v>0</v>
      </c>
      <c r="R25" s="206">
        <v>6.25</v>
      </c>
      <c r="S25" s="206">
        <v>7.78</v>
      </c>
      <c r="T25" s="206">
        <v>0</v>
      </c>
      <c r="U25" s="206">
        <v>20.57</v>
      </c>
      <c r="V25" s="206">
        <v>5.09</v>
      </c>
      <c r="W25" s="206">
        <v>10.26</v>
      </c>
      <c r="X25" s="206">
        <v>28.99</v>
      </c>
      <c r="Y25" s="206">
        <v>0</v>
      </c>
      <c r="Z25" s="206">
        <v>74.66</v>
      </c>
      <c r="AA25" s="206">
        <v>26.59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13.56</v>
      </c>
      <c r="N26" s="206">
        <v>34.83</v>
      </c>
      <c r="O26" s="206">
        <v>0</v>
      </c>
      <c r="P26" s="206">
        <v>38.31</v>
      </c>
      <c r="Q26" s="206">
        <v>0</v>
      </c>
      <c r="R26" s="206">
        <v>6.25</v>
      </c>
      <c r="S26" s="206">
        <v>7.78</v>
      </c>
      <c r="T26" s="206">
        <v>0</v>
      </c>
      <c r="U26" s="206">
        <v>20.57</v>
      </c>
      <c r="V26" s="206">
        <v>5.35</v>
      </c>
      <c r="W26" s="206">
        <v>10.26</v>
      </c>
      <c r="X26" s="206">
        <v>28.99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13.56</v>
      </c>
      <c r="N27" s="206">
        <v>34.83</v>
      </c>
      <c r="O27" s="206">
        <v>0</v>
      </c>
      <c r="P27" s="206">
        <v>38.31</v>
      </c>
      <c r="Q27" s="206">
        <v>0</v>
      </c>
      <c r="R27" s="206">
        <v>6.25</v>
      </c>
      <c r="S27" s="206">
        <v>7.78</v>
      </c>
      <c r="T27" s="206">
        <v>0</v>
      </c>
      <c r="U27" s="206">
        <v>20.57</v>
      </c>
      <c r="V27" s="206">
        <v>5.35</v>
      </c>
      <c r="W27" s="206">
        <v>10.26</v>
      </c>
      <c r="X27" s="206">
        <v>28.99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11.12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13.56</v>
      </c>
      <c r="N28" s="206">
        <v>34.83</v>
      </c>
      <c r="O28" s="206">
        <v>0</v>
      </c>
      <c r="P28" s="206">
        <v>38.31</v>
      </c>
      <c r="Q28" s="206">
        <v>0</v>
      </c>
      <c r="R28" s="206">
        <v>6.25</v>
      </c>
      <c r="S28" s="206">
        <v>7.7</v>
      </c>
      <c r="T28" s="206">
        <v>0</v>
      </c>
      <c r="U28" s="206">
        <v>20.57</v>
      </c>
      <c r="V28" s="206">
        <v>3.62</v>
      </c>
      <c r="W28" s="206">
        <v>10.26</v>
      </c>
      <c r="X28" s="206">
        <v>28.99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58.32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1.44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13.56</v>
      </c>
      <c r="N29" s="206">
        <v>34.83</v>
      </c>
      <c r="O29" s="206">
        <v>0</v>
      </c>
      <c r="P29" s="206">
        <v>38.31</v>
      </c>
      <c r="Q29" s="206">
        <v>0</v>
      </c>
      <c r="R29" s="206">
        <v>6.25</v>
      </c>
      <c r="S29" s="206">
        <v>7.78</v>
      </c>
      <c r="T29" s="206">
        <v>0</v>
      </c>
      <c r="U29" s="206">
        <v>20.57</v>
      </c>
      <c r="V29" s="206">
        <v>4.21</v>
      </c>
      <c r="W29" s="206">
        <v>10.26</v>
      </c>
      <c r="X29" s="206">
        <v>28.99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58.32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6.09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13.56</v>
      </c>
      <c r="N30" s="206">
        <v>34.83</v>
      </c>
      <c r="O30" s="206">
        <v>0</v>
      </c>
      <c r="P30" s="206">
        <v>38.31</v>
      </c>
      <c r="Q30" s="206">
        <v>0</v>
      </c>
      <c r="R30" s="206">
        <v>6.25</v>
      </c>
      <c r="S30" s="206">
        <v>7.78</v>
      </c>
      <c r="T30" s="206">
        <v>0</v>
      </c>
      <c r="U30" s="206">
        <v>20.57</v>
      </c>
      <c r="V30" s="206">
        <v>3.62</v>
      </c>
      <c r="W30" s="206">
        <v>10.26</v>
      </c>
      <c r="X30" s="206">
        <v>28.99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58.32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10.220000000000001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13.56</v>
      </c>
      <c r="N31" s="206">
        <v>34.83</v>
      </c>
      <c r="O31" s="206">
        <v>0</v>
      </c>
      <c r="P31" s="206">
        <v>38.31</v>
      </c>
      <c r="Q31" s="206">
        <v>0</v>
      </c>
      <c r="R31" s="206">
        <v>6.25</v>
      </c>
      <c r="S31" s="206">
        <v>7.78</v>
      </c>
      <c r="T31" s="206">
        <v>0</v>
      </c>
      <c r="U31" s="206">
        <v>20.57</v>
      </c>
      <c r="V31" s="206">
        <v>3.68</v>
      </c>
      <c r="W31" s="206">
        <v>10.26</v>
      </c>
      <c r="X31" s="206">
        <v>28.99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58.32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16.41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13.56</v>
      </c>
      <c r="N32" s="206">
        <v>34.83</v>
      </c>
      <c r="O32" s="206">
        <v>0</v>
      </c>
      <c r="P32" s="206">
        <v>38.31</v>
      </c>
      <c r="Q32" s="206">
        <v>0</v>
      </c>
      <c r="R32" s="206">
        <v>6.25</v>
      </c>
      <c r="S32" s="206">
        <v>7.78</v>
      </c>
      <c r="T32" s="206">
        <v>0</v>
      </c>
      <c r="U32" s="206">
        <v>20.57</v>
      </c>
      <c r="V32" s="206">
        <v>3.68</v>
      </c>
      <c r="W32" s="206">
        <v>10.26</v>
      </c>
      <c r="X32" s="206">
        <v>28.99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58.32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13.56</v>
      </c>
      <c r="N33" s="206">
        <v>34.83</v>
      </c>
      <c r="O33" s="206">
        <v>0</v>
      </c>
      <c r="P33" s="206">
        <v>38.31</v>
      </c>
      <c r="Q33" s="206">
        <v>0</v>
      </c>
      <c r="R33" s="206">
        <v>6.25</v>
      </c>
      <c r="S33" s="206">
        <v>7.78</v>
      </c>
      <c r="T33" s="206">
        <v>0</v>
      </c>
      <c r="U33" s="206">
        <v>20.57</v>
      </c>
      <c r="V33" s="206">
        <v>3.68</v>
      </c>
      <c r="W33" s="206">
        <v>10.26</v>
      </c>
      <c r="X33" s="206">
        <v>28.99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58.32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13.56</v>
      </c>
      <c r="N34" s="206">
        <v>34.83</v>
      </c>
      <c r="O34" s="206">
        <v>0</v>
      </c>
      <c r="P34" s="206">
        <v>38.31</v>
      </c>
      <c r="Q34" s="206">
        <v>0</v>
      </c>
      <c r="R34" s="206">
        <v>6.25</v>
      </c>
      <c r="S34" s="206">
        <v>7.78</v>
      </c>
      <c r="T34" s="206">
        <v>0</v>
      </c>
      <c r="U34" s="206">
        <v>20.57</v>
      </c>
      <c r="V34" s="206">
        <v>3.68</v>
      </c>
      <c r="W34" s="206">
        <v>10.26</v>
      </c>
      <c r="X34" s="206">
        <v>28.99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58.32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13.56</v>
      </c>
      <c r="N35" s="206">
        <v>34.83</v>
      </c>
      <c r="O35" s="206">
        <v>0</v>
      </c>
      <c r="P35" s="206">
        <v>38.31</v>
      </c>
      <c r="Q35" s="206">
        <v>0</v>
      </c>
      <c r="R35" s="206">
        <v>6.25</v>
      </c>
      <c r="S35" s="206">
        <v>7.78</v>
      </c>
      <c r="T35" s="206">
        <v>0</v>
      </c>
      <c r="U35" s="206">
        <v>20.57</v>
      </c>
      <c r="V35" s="206">
        <v>3.61</v>
      </c>
      <c r="W35" s="206">
        <v>10.26</v>
      </c>
      <c r="X35" s="206">
        <v>28.99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50.73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13.56</v>
      </c>
      <c r="N36" s="206">
        <v>34.83</v>
      </c>
      <c r="O36" s="206">
        <v>0</v>
      </c>
      <c r="P36" s="206">
        <v>38.31</v>
      </c>
      <c r="Q36" s="206">
        <v>0</v>
      </c>
      <c r="R36" s="206">
        <v>6.25</v>
      </c>
      <c r="S36" s="206">
        <v>7.78</v>
      </c>
      <c r="T36" s="206">
        <v>0</v>
      </c>
      <c r="U36" s="206">
        <v>20.57</v>
      </c>
      <c r="V36" s="206">
        <v>3.61</v>
      </c>
      <c r="W36" s="206">
        <v>10.26</v>
      </c>
      <c r="X36" s="206">
        <v>28.99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50.73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13.56</v>
      </c>
      <c r="N37" s="206">
        <v>34.83</v>
      </c>
      <c r="O37" s="206">
        <v>0</v>
      </c>
      <c r="P37" s="206">
        <v>38.31</v>
      </c>
      <c r="Q37" s="206">
        <v>0</v>
      </c>
      <c r="R37" s="206">
        <v>6.25</v>
      </c>
      <c r="S37" s="206">
        <v>7.78</v>
      </c>
      <c r="T37" s="206">
        <v>0</v>
      </c>
      <c r="U37" s="206">
        <v>20.57</v>
      </c>
      <c r="V37" s="206">
        <v>3.61</v>
      </c>
      <c r="W37" s="206">
        <v>10.26</v>
      </c>
      <c r="X37" s="206">
        <v>28.99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50.73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13.56</v>
      </c>
      <c r="N38" s="206">
        <v>34.83</v>
      </c>
      <c r="O38" s="206">
        <v>0</v>
      </c>
      <c r="P38" s="206">
        <v>38.31</v>
      </c>
      <c r="Q38" s="206">
        <v>0</v>
      </c>
      <c r="R38" s="206">
        <v>6.25</v>
      </c>
      <c r="S38" s="206">
        <v>7.78</v>
      </c>
      <c r="T38" s="206">
        <v>0</v>
      </c>
      <c r="U38" s="206">
        <v>20.57</v>
      </c>
      <c r="V38" s="206">
        <v>3.61</v>
      </c>
      <c r="W38" s="206">
        <v>10.26</v>
      </c>
      <c r="X38" s="206">
        <v>28.99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50.73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13.56</v>
      </c>
      <c r="N39" s="206">
        <v>34.83</v>
      </c>
      <c r="O39" s="206">
        <v>0</v>
      </c>
      <c r="P39" s="206">
        <v>38.31</v>
      </c>
      <c r="Q39" s="206">
        <v>0</v>
      </c>
      <c r="R39" s="206">
        <v>6.25</v>
      </c>
      <c r="S39" s="206">
        <v>7.78</v>
      </c>
      <c r="T39" s="206">
        <v>0</v>
      </c>
      <c r="U39" s="206">
        <v>20.57</v>
      </c>
      <c r="V39" s="206">
        <v>3.65</v>
      </c>
      <c r="W39" s="206">
        <v>10.26</v>
      </c>
      <c r="X39" s="206">
        <v>28.99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13.56</v>
      </c>
      <c r="N40" s="206">
        <v>34.83</v>
      </c>
      <c r="O40" s="206">
        <v>0</v>
      </c>
      <c r="P40" s="206">
        <v>38.31</v>
      </c>
      <c r="Q40" s="206">
        <v>0</v>
      </c>
      <c r="R40" s="206">
        <v>6.25</v>
      </c>
      <c r="S40" s="206">
        <v>7.78</v>
      </c>
      <c r="T40" s="206">
        <v>0</v>
      </c>
      <c r="U40" s="206">
        <v>20.57</v>
      </c>
      <c r="V40" s="206">
        <v>3.65</v>
      </c>
      <c r="W40" s="206">
        <v>10.26</v>
      </c>
      <c r="X40" s="206">
        <v>28.99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36.6</v>
      </c>
      <c r="Q41" s="206">
        <v>0</v>
      </c>
      <c r="R41" s="206">
        <v>6.25</v>
      </c>
      <c r="S41" s="206">
        <v>7.78</v>
      </c>
      <c r="T41" s="206">
        <v>0</v>
      </c>
      <c r="U41" s="206">
        <v>20.57</v>
      </c>
      <c r="V41" s="206">
        <v>3.57</v>
      </c>
      <c r="W41" s="206">
        <v>10.26</v>
      </c>
      <c r="X41" s="206">
        <v>28.99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36.6</v>
      </c>
      <c r="Q42" s="206">
        <v>0</v>
      </c>
      <c r="R42" s="206">
        <v>6.25</v>
      </c>
      <c r="S42" s="206">
        <v>7.78</v>
      </c>
      <c r="T42" s="206">
        <v>0</v>
      </c>
      <c r="U42" s="206">
        <v>20.57</v>
      </c>
      <c r="V42" s="206">
        <v>3.57</v>
      </c>
      <c r="W42" s="206">
        <v>10.26</v>
      </c>
      <c r="X42" s="206">
        <v>28.99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36.6</v>
      </c>
      <c r="Q43" s="206">
        <v>0</v>
      </c>
      <c r="R43" s="206">
        <v>6.25</v>
      </c>
      <c r="S43" s="206">
        <v>7.78</v>
      </c>
      <c r="T43" s="206">
        <v>0</v>
      </c>
      <c r="U43" s="206">
        <v>20.57</v>
      </c>
      <c r="V43" s="206">
        <v>3.65</v>
      </c>
      <c r="W43" s="206">
        <v>10.26</v>
      </c>
      <c r="X43" s="206">
        <v>28.99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36.6</v>
      </c>
      <c r="Q44" s="206">
        <v>0</v>
      </c>
      <c r="R44" s="206">
        <v>6.25</v>
      </c>
      <c r="S44" s="206">
        <v>7.78</v>
      </c>
      <c r="T44" s="206">
        <v>0</v>
      </c>
      <c r="U44" s="206">
        <v>20.57</v>
      </c>
      <c r="V44" s="206">
        <v>3.65</v>
      </c>
      <c r="W44" s="206">
        <v>10.26</v>
      </c>
      <c r="X44" s="206">
        <v>28.99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36.6</v>
      </c>
      <c r="Q45" s="206">
        <v>0</v>
      </c>
      <c r="R45" s="206">
        <v>6.25</v>
      </c>
      <c r="S45" s="206">
        <v>7.78</v>
      </c>
      <c r="T45" s="206">
        <v>0</v>
      </c>
      <c r="U45" s="206">
        <v>20.57</v>
      </c>
      <c r="V45" s="206">
        <v>3.65</v>
      </c>
      <c r="W45" s="206">
        <v>10.26</v>
      </c>
      <c r="X45" s="206">
        <v>28.99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36.6</v>
      </c>
      <c r="Q46" s="206">
        <v>0</v>
      </c>
      <c r="R46" s="206">
        <v>6.25</v>
      </c>
      <c r="S46" s="206">
        <v>7.78</v>
      </c>
      <c r="T46" s="206">
        <v>0</v>
      </c>
      <c r="U46" s="206">
        <v>20.57</v>
      </c>
      <c r="V46" s="206">
        <v>3.65</v>
      </c>
      <c r="W46" s="206">
        <v>10.26</v>
      </c>
      <c r="X46" s="206">
        <v>28.99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13.56</v>
      </c>
      <c r="N47" s="206">
        <v>34.83</v>
      </c>
      <c r="O47" s="206">
        <v>0</v>
      </c>
      <c r="P47" s="206">
        <v>36.6</v>
      </c>
      <c r="Q47" s="206">
        <v>0</v>
      </c>
      <c r="R47" s="206">
        <v>6.25</v>
      </c>
      <c r="S47" s="206">
        <v>7.78</v>
      </c>
      <c r="T47" s="206">
        <v>0</v>
      </c>
      <c r="U47" s="206">
        <v>20.57</v>
      </c>
      <c r="V47" s="206">
        <v>3.91</v>
      </c>
      <c r="W47" s="206">
        <v>10.26</v>
      </c>
      <c r="X47" s="206">
        <v>28.99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13.56</v>
      </c>
      <c r="N48" s="206">
        <v>34.83</v>
      </c>
      <c r="O48" s="206">
        <v>0</v>
      </c>
      <c r="P48" s="206">
        <v>36.6</v>
      </c>
      <c r="Q48" s="206">
        <v>0</v>
      </c>
      <c r="R48" s="206">
        <v>6.25</v>
      </c>
      <c r="S48" s="206">
        <v>7.78</v>
      </c>
      <c r="T48" s="206">
        <v>0</v>
      </c>
      <c r="U48" s="206">
        <v>20.57</v>
      </c>
      <c r="V48" s="206">
        <v>3.91</v>
      </c>
      <c r="W48" s="206">
        <v>10.26</v>
      </c>
      <c r="X48" s="206">
        <v>28.99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57.47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13.56</v>
      </c>
      <c r="N49" s="206">
        <v>34.83</v>
      </c>
      <c r="O49" s="206">
        <v>0</v>
      </c>
      <c r="P49" s="206">
        <v>36.6</v>
      </c>
      <c r="Q49" s="206">
        <v>0</v>
      </c>
      <c r="R49" s="206">
        <v>6.25</v>
      </c>
      <c r="S49" s="206">
        <v>7.78</v>
      </c>
      <c r="T49" s="206">
        <v>0</v>
      </c>
      <c r="U49" s="206">
        <v>20.57</v>
      </c>
      <c r="V49" s="206">
        <v>3.91</v>
      </c>
      <c r="W49" s="206">
        <v>10.26</v>
      </c>
      <c r="X49" s="206">
        <v>28.99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57.47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13.56</v>
      </c>
      <c r="N50" s="206">
        <v>34.83</v>
      </c>
      <c r="O50" s="206">
        <v>0</v>
      </c>
      <c r="P50" s="206">
        <v>36.6</v>
      </c>
      <c r="Q50" s="206">
        <v>0</v>
      </c>
      <c r="R50" s="206">
        <v>6.25</v>
      </c>
      <c r="S50" s="206">
        <v>7.78</v>
      </c>
      <c r="T50" s="206">
        <v>0</v>
      </c>
      <c r="U50" s="206">
        <v>20.57</v>
      </c>
      <c r="V50" s="206">
        <v>3.91</v>
      </c>
      <c r="W50" s="206">
        <v>10.26</v>
      </c>
      <c r="X50" s="206">
        <v>28.99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13.56</v>
      </c>
      <c r="N51" s="206">
        <v>34.83</v>
      </c>
      <c r="O51" s="206">
        <v>0</v>
      </c>
      <c r="P51" s="206">
        <v>36.6</v>
      </c>
      <c r="Q51" s="206">
        <v>0</v>
      </c>
      <c r="R51" s="206">
        <v>6.25</v>
      </c>
      <c r="S51" s="206">
        <v>7.78</v>
      </c>
      <c r="T51" s="206">
        <v>0</v>
      </c>
      <c r="U51" s="206">
        <v>20.57</v>
      </c>
      <c r="V51" s="206">
        <v>3.91</v>
      </c>
      <c r="W51" s="206">
        <v>10.26</v>
      </c>
      <c r="X51" s="206">
        <v>28.99</v>
      </c>
      <c r="Y51" s="206">
        <v>0</v>
      </c>
      <c r="Z51" s="206">
        <v>74.66</v>
      </c>
      <c r="AA51" s="206">
        <v>26.59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13.56</v>
      </c>
      <c r="N52" s="206">
        <v>34.83</v>
      </c>
      <c r="O52" s="206">
        <v>0</v>
      </c>
      <c r="P52" s="206">
        <v>36.6</v>
      </c>
      <c r="Q52" s="206">
        <v>0</v>
      </c>
      <c r="R52" s="206">
        <v>6.25</v>
      </c>
      <c r="S52" s="206">
        <v>7.78</v>
      </c>
      <c r="T52" s="206">
        <v>0</v>
      </c>
      <c r="U52" s="206">
        <v>20.57</v>
      </c>
      <c r="V52" s="206">
        <v>3.91</v>
      </c>
      <c r="W52" s="206">
        <v>10.26</v>
      </c>
      <c r="X52" s="206">
        <v>28.99</v>
      </c>
      <c r="Y52" s="206">
        <v>0</v>
      </c>
      <c r="Z52" s="206">
        <v>74.66</v>
      </c>
      <c r="AA52" s="206">
        <v>26.59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13.56</v>
      </c>
      <c r="N53" s="206">
        <v>34.83</v>
      </c>
      <c r="O53" s="206">
        <v>0</v>
      </c>
      <c r="P53" s="206">
        <v>36.6</v>
      </c>
      <c r="Q53" s="206">
        <v>0</v>
      </c>
      <c r="R53" s="206">
        <v>6.25</v>
      </c>
      <c r="S53" s="206">
        <v>7.78</v>
      </c>
      <c r="T53" s="206">
        <v>0</v>
      </c>
      <c r="U53" s="206">
        <v>20.57</v>
      </c>
      <c r="V53" s="206">
        <v>5.35</v>
      </c>
      <c r="W53" s="206">
        <v>10.26</v>
      </c>
      <c r="X53" s="206">
        <v>28.99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13.56</v>
      </c>
      <c r="N54" s="206">
        <v>34.83</v>
      </c>
      <c r="O54" s="206">
        <v>0</v>
      </c>
      <c r="P54" s="206">
        <v>36.6</v>
      </c>
      <c r="Q54" s="206">
        <v>0</v>
      </c>
      <c r="R54" s="206">
        <v>6.25</v>
      </c>
      <c r="S54" s="206">
        <v>7.78</v>
      </c>
      <c r="T54" s="206">
        <v>0</v>
      </c>
      <c r="U54" s="206">
        <v>20.57</v>
      </c>
      <c r="V54" s="206">
        <v>5.35</v>
      </c>
      <c r="W54" s="206">
        <v>10.26</v>
      </c>
      <c r="X54" s="206">
        <v>28.99</v>
      </c>
      <c r="Y54" s="206">
        <v>0</v>
      </c>
      <c r="Z54" s="206">
        <v>74.66</v>
      </c>
      <c r="AA54" s="206">
        <v>26.59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13.56</v>
      </c>
      <c r="N55" s="206">
        <v>34.83</v>
      </c>
      <c r="O55" s="206">
        <v>0</v>
      </c>
      <c r="P55" s="206">
        <v>36.6</v>
      </c>
      <c r="Q55" s="206">
        <v>0</v>
      </c>
      <c r="R55" s="206">
        <v>6.25</v>
      </c>
      <c r="S55" s="206">
        <v>7.78</v>
      </c>
      <c r="T55" s="206">
        <v>0</v>
      </c>
      <c r="U55" s="206">
        <v>20.57</v>
      </c>
      <c r="V55" s="206">
        <v>5.35</v>
      </c>
      <c r="W55" s="206">
        <v>10.26</v>
      </c>
      <c r="X55" s="206">
        <v>28.99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13.56</v>
      </c>
      <c r="N56" s="206">
        <v>34.83</v>
      </c>
      <c r="O56" s="206">
        <v>0</v>
      </c>
      <c r="P56" s="206">
        <v>36.6</v>
      </c>
      <c r="Q56" s="206">
        <v>0</v>
      </c>
      <c r="R56" s="206">
        <v>6.25</v>
      </c>
      <c r="S56" s="206">
        <v>7.78</v>
      </c>
      <c r="T56" s="206">
        <v>0</v>
      </c>
      <c r="U56" s="206">
        <v>20.57</v>
      </c>
      <c r="V56" s="206">
        <v>5.35</v>
      </c>
      <c r="W56" s="206">
        <v>10.26</v>
      </c>
      <c r="X56" s="206">
        <v>28.99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13.56</v>
      </c>
      <c r="N57" s="206">
        <v>34.83</v>
      </c>
      <c r="O57" s="206">
        <v>0</v>
      </c>
      <c r="P57" s="206">
        <v>36.6</v>
      </c>
      <c r="Q57" s="206">
        <v>0</v>
      </c>
      <c r="R57" s="206">
        <v>6.25</v>
      </c>
      <c r="S57" s="206">
        <v>7.78</v>
      </c>
      <c r="T57" s="206">
        <v>0</v>
      </c>
      <c r="U57" s="206">
        <v>20.57</v>
      </c>
      <c r="V57" s="206">
        <v>5.35</v>
      </c>
      <c r="W57" s="206">
        <v>10.26</v>
      </c>
      <c r="X57" s="206">
        <v>28.99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13.56</v>
      </c>
      <c r="N58" s="206">
        <v>34.83</v>
      </c>
      <c r="O58" s="206">
        <v>0</v>
      </c>
      <c r="P58" s="206">
        <v>36.6</v>
      </c>
      <c r="Q58" s="206">
        <v>0</v>
      </c>
      <c r="R58" s="206">
        <v>6.25</v>
      </c>
      <c r="S58" s="206">
        <v>7.78</v>
      </c>
      <c r="T58" s="206">
        <v>0</v>
      </c>
      <c r="U58" s="206">
        <v>20.57</v>
      </c>
      <c r="V58" s="206">
        <v>5.35</v>
      </c>
      <c r="W58" s="206">
        <v>10.26</v>
      </c>
      <c r="X58" s="206">
        <v>28.99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13.56</v>
      </c>
      <c r="N59" s="206">
        <v>34.83</v>
      </c>
      <c r="O59" s="206">
        <v>0</v>
      </c>
      <c r="P59" s="206">
        <v>36.6</v>
      </c>
      <c r="Q59" s="206">
        <v>0</v>
      </c>
      <c r="R59" s="206">
        <v>6.25</v>
      </c>
      <c r="S59" s="206">
        <v>7.78</v>
      </c>
      <c r="T59" s="206">
        <v>0</v>
      </c>
      <c r="U59" s="206">
        <v>20.57</v>
      </c>
      <c r="V59" s="206">
        <v>5.35</v>
      </c>
      <c r="W59" s="206">
        <v>10.26</v>
      </c>
      <c r="X59" s="206">
        <v>28.99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13.56</v>
      </c>
      <c r="N60" s="206">
        <v>34.83</v>
      </c>
      <c r="O60" s="206">
        <v>0</v>
      </c>
      <c r="P60" s="206">
        <v>36.6</v>
      </c>
      <c r="Q60" s="206">
        <v>0</v>
      </c>
      <c r="R60" s="206">
        <v>6.25</v>
      </c>
      <c r="S60" s="206">
        <v>7.78</v>
      </c>
      <c r="T60" s="206">
        <v>0</v>
      </c>
      <c r="U60" s="206">
        <v>20.57</v>
      </c>
      <c r="V60" s="206">
        <v>5.35</v>
      </c>
      <c r="W60" s="206">
        <v>10.26</v>
      </c>
      <c r="X60" s="206">
        <v>28.99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13.56</v>
      </c>
      <c r="N61" s="206">
        <v>34.83</v>
      </c>
      <c r="O61" s="206">
        <v>0</v>
      </c>
      <c r="P61" s="206">
        <v>36.6</v>
      </c>
      <c r="Q61" s="206">
        <v>0</v>
      </c>
      <c r="R61" s="206">
        <v>6.25</v>
      </c>
      <c r="S61" s="206">
        <v>7.78</v>
      </c>
      <c r="T61" s="206">
        <v>0</v>
      </c>
      <c r="U61" s="206">
        <v>20.57</v>
      </c>
      <c r="V61" s="206">
        <v>5.35</v>
      </c>
      <c r="W61" s="206">
        <v>10.26</v>
      </c>
      <c r="X61" s="206">
        <v>28.99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13.56</v>
      </c>
      <c r="N62" s="206">
        <v>34.83</v>
      </c>
      <c r="O62" s="206">
        <v>0</v>
      </c>
      <c r="P62" s="206">
        <v>36.6</v>
      </c>
      <c r="Q62" s="206">
        <v>0</v>
      </c>
      <c r="R62" s="206">
        <v>6.25</v>
      </c>
      <c r="S62" s="206">
        <v>7.78</v>
      </c>
      <c r="T62" s="206">
        <v>0</v>
      </c>
      <c r="U62" s="206">
        <v>20.57</v>
      </c>
      <c r="V62" s="206">
        <v>5.35</v>
      </c>
      <c r="W62" s="206">
        <v>10.26</v>
      </c>
      <c r="X62" s="206">
        <v>28.99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13.56</v>
      </c>
      <c r="N63" s="206">
        <v>34.83</v>
      </c>
      <c r="O63" s="206">
        <v>0</v>
      </c>
      <c r="P63" s="206">
        <v>36.6</v>
      </c>
      <c r="Q63" s="206">
        <v>0</v>
      </c>
      <c r="R63" s="206">
        <v>6.25</v>
      </c>
      <c r="S63" s="206">
        <v>7.78</v>
      </c>
      <c r="T63" s="206">
        <v>0</v>
      </c>
      <c r="U63" s="206">
        <v>20.57</v>
      </c>
      <c r="V63" s="206">
        <v>3.68</v>
      </c>
      <c r="W63" s="206">
        <v>10.26</v>
      </c>
      <c r="X63" s="206">
        <v>28.99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13.56</v>
      </c>
      <c r="N64" s="206">
        <v>34.83</v>
      </c>
      <c r="O64" s="206">
        <v>0</v>
      </c>
      <c r="P64" s="206">
        <v>36.6</v>
      </c>
      <c r="Q64" s="206">
        <v>0</v>
      </c>
      <c r="R64" s="206">
        <v>6.25</v>
      </c>
      <c r="S64" s="206">
        <v>7.78</v>
      </c>
      <c r="T64" s="206">
        <v>0</v>
      </c>
      <c r="U64" s="206">
        <v>20.57</v>
      </c>
      <c r="V64" s="206">
        <v>3.68</v>
      </c>
      <c r="W64" s="206">
        <v>10.26</v>
      </c>
      <c r="X64" s="206">
        <v>28.99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13.56</v>
      </c>
      <c r="N65" s="206">
        <v>34.83</v>
      </c>
      <c r="O65" s="206">
        <v>0</v>
      </c>
      <c r="P65" s="206">
        <v>36.6</v>
      </c>
      <c r="Q65" s="206">
        <v>0</v>
      </c>
      <c r="R65" s="206">
        <v>6.25</v>
      </c>
      <c r="S65" s="206">
        <v>7.78</v>
      </c>
      <c r="T65" s="206">
        <v>0</v>
      </c>
      <c r="U65" s="206">
        <v>20.57</v>
      </c>
      <c r="V65" s="206">
        <v>3.64</v>
      </c>
      <c r="W65" s="206">
        <v>10.26</v>
      </c>
      <c r="X65" s="206">
        <v>28.99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13.56</v>
      </c>
      <c r="N66" s="206">
        <v>34.83</v>
      </c>
      <c r="O66" s="206">
        <v>0</v>
      </c>
      <c r="P66" s="206">
        <v>36.6</v>
      </c>
      <c r="Q66" s="206">
        <v>0</v>
      </c>
      <c r="R66" s="206">
        <v>6.25</v>
      </c>
      <c r="S66" s="206">
        <v>7.78</v>
      </c>
      <c r="T66" s="206">
        <v>0</v>
      </c>
      <c r="U66" s="206">
        <v>20.57</v>
      </c>
      <c r="V66" s="206">
        <v>3.64</v>
      </c>
      <c r="W66" s="206">
        <v>10.26</v>
      </c>
      <c r="X66" s="206">
        <v>28.99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13.56</v>
      </c>
      <c r="N67" s="206">
        <v>34.83</v>
      </c>
      <c r="O67" s="206">
        <v>0</v>
      </c>
      <c r="P67" s="206">
        <v>38.31</v>
      </c>
      <c r="Q67" s="206">
        <v>0</v>
      </c>
      <c r="R67" s="206">
        <v>6.25</v>
      </c>
      <c r="S67" s="206">
        <v>7.78</v>
      </c>
      <c r="T67" s="206">
        <v>0</v>
      </c>
      <c r="U67" s="206">
        <v>20.57</v>
      </c>
      <c r="V67" s="206">
        <v>3.57</v>
      </c>
      <c r="W67" s="206">
        <v>10.26</v>
      </c>
      <c r="X67" s="206">
        <v>28.99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13.56</v>
      </c>
      <c r="N68" s="206">
        <v>34.83</v>
      </c>
      <c r="O68" s="206">
        <v>0</v>
      </c>
      <c r="P68" s="206">
        <v>38.31</v>
      </c>
      <c r="Q68" s="206">
        <v>0</v>
      </c>
      <c r="R68" s="206">
        <v>6.25</v>
      </c>
      <c r="S68" s="206">
        <v>7.78</v>
      </c>
      <c r="T68" s="206">
        <v>0</v>
      </c>
      <c r="U68" s="206">
        <v>20.57</v>
      </c>
      <c r="V68" s="206">
        <v>3.57</v>
      </c>
      <c r="W68" s="206">
        <v>10.26</v>
      </c>
      <c r="X68" s="206">
        <v>28.99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16.170000000000002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13.56</v>
      </c>
      <c r="N69" s="206">
        <v>34.83</v>
      </c>
      <c r="O69" s="206">
        <v>0</v>
      </c>
      <c r="P69" s="206">
        <v>38.31</v>
      </c>
      <c r="Q69" s="206">
        <v>0</v>
      </c>
      <c r="R69" s="206">
        <v>6.25</v>
      </c>
      <c r="S69" s="206">
        <v>7.78</v>
      </c>
      <c r="T69" s="206">
        <v>0</v>
      </c>
      <c r="U69" s="206">
        <v>20.57</v>
      </c>
      <c r="V69" s="206">
        <v>3.44</v>
      </c>
      <c r="W69" s="206">
        <v>10.26</v>
      </c>
      <c r="X69" s="206">
        <v>28.99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13.17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13.56</v>
      </c>
      <c r="N70" s="206">
        <v>34.83</v>
      </c>
      <c r="O70" s="206">
        <v>0</v>
      </c>
      <c r="P70" s="206">
        <v>38.31</v>
      </c>
      <c r="Q70" s="206">
        <v>0</v>
      </c>
      <c r="R70" s="206">
        <v>6.25</v>
      </c>
      <c r="S70" s="206">
        <v>7.78</v>
      </c>
      <c r="T70" s="206">
        <v>0</v>
      </c>
      <c r="U70" s="206">
        <v>20.57</v>
      </c>
      <c r="V70" s="206">
        <v>3.45</v>
      </c>
      <c r="W70" s="206">
        <v>10.26</v>
      </c>
      <c r="X70" s="206">
        <v>28.99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13.56</v>
      </c>
      <c r="N71" s="206">
        <v>34.83</v>
      </c>
      <c r="O71" s="206">
        <v>0</v>
      </c>
      <c r="P71" s="206">
        <v>38.31</v>
      </c>
      <c r="Q71" s="206">
        <v>0</v>
      </c>
      <c r="R71" s="206">
        <v>6.25</v>
      </c>
      <c r="S71" s="206">
        <v>7.78</v>
      </c>
      <c r="T71" s="206">
        <v>0</v>
      </c>
      <c r="U71" s="206">
        <v>20.57</v>
      </c>
      <c r="V71" s="206">
        <v>3.45</v>
      </c>
      <c r="W71" s="206">
        <v>10.26</v>
      </c>
      <c r="X71" s="206">
        <v>28.99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13.56</v>
      </c>
      <c r="N72" s="206">
        <v>34.83</v>
      </c>
      <c r="O72" s="206">
        <v>0</v>
      </c>
      <c r="P72" s="206">
        <v>38.31</v>
      </c>
      <c r="Q72" s="206">
        <v>0</v>
      </c>
      <c r="R72" s="206">
        <v>6.25</v>
      </c>
      <c r="S72" s="206">
        <v>7.78</v>
      </c>
      <c r="T72" s="206">
        <v>0</v>
      </c>
      <c r="U72" s="206">
        <v>20.57</v>
      </c>
      <c r="V72" s="206">
        <v>3.45</v>
      </c>
      <c r="W72" s="206">
        <v>10.26</v>
      </c>
      <c r="X72" s="206">
        <v>28.99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13.56</v>
      </c>
      <c r="N73" s="206">
        <v>34.83</v>
      </c>
      <c r="O73" s="206">
        <v>0</v>
      </c>
      <c r="P73" s="206">
        <v>38.31</v>
      </c>
      <c r="Q73" s="206">
        <v>0</v>
      </c>
      <c r="R73" s="206">
        <v>6.25</v>
      </c>
      <c r="S73" s="206">
        <v>7.78</v>
      </c>
      <c r="T73" s="206">
        <v>0</v>
      </c>
      <c r="U73" s="206">
        <v>20.57</v>
      </c>
      <c r="V73" s="206">
        <v>3.45</v>
      </c>
      <c r="W73" s="206">
        <v>10.26</v>
      </c>
      <c r="X73" s="206">
        <v>28.99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13.56</v>
      </c>
      <c r="N74" s="206">
        <v>34.83</v>
      </c>
      <c r="O74" s="206">
        <v>0</v>
      </c>
      <c r="P74" s="206">
        <v>38.31</v>
      </c>
      <c r="Q74" s="206">
        <v>0</v>
      </c>
      <c r="R74" s="206">
        <v>6.25</v>
      </c>
      <c r="S74" s="206">
        <v>7.78</v>
      </c>
      <c r="T74" s="206">
        <v>0</v>
      </c>
      <c r="U74" s="206">
        <v>20.57</v>
      </c>
      <c r="V74" s="206">
        <v>3.45</v>
      </c>
      <c r="W74" s="206">
        <v>10.26</v>
      </c>
      <c r="X74" s="206">
        <v>28.99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13.56</v>
      </c>
      <c r="N75" s="206">
        <v>34.83</v>
      </c>
      <c r="O75" s="206">
        <v>0</v>
      </c>
      <c r="P75" s="206">
        <v>35.380000000000003</v>
      </c>
      <c r="Q75" s="206">
        <v>0</v>
      </c>
      <c r="R75" s="206">
        <v>6.25</v>
      </c>
      <c r="S75" s="206">
        <v>7.78</v>
      </c>
      <c r="T75" s="206">
        <v>0</v>
      </c>
      <c r="U75" s="206">
        <v>20.57</v>
      </c>
      <c r="V75" s="206">
        <v>3.45</v>
      </c>
      <c r="W75" s="206">
        <v>10.26</v>
      </c>
      <c r="X75" s="206">
        <v>28.99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13.56</v>
      </c>
      <c r="N76" s="206">
        <v>34.83</v>
      </c>
      <c r="O76" s="206">
        <v>0</v>
      </c>
      <c r="P76" s="206">
        <v>35.380000000000003</v>
      </c>
      <c r="Q76" s="206">
        <v>0</v>
      </c>
      <c r="R76" s="206">
        <v>6.25</v>
      </c>
      <c r="S76" s="206">
        <v>7.78</v>
      </c>
      <c r="T76" s="206">
        <v>0</v>
      </c>
      <c r="U76" s="206">
        <v>20.57</v>
      </c>
      <c r="V76" s="206">
        <v>3.45</v>
      </c>
      <c r="W76" s="206">
        <v>10.26</v>
      </c>
      <c r="X76" s="206">
        <v>28.99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13.56</v>
      </c>
      <c r="N77" s="206">
        <v>34.83</v>
      </c>
      <c r="O77" s="206">
        <v>0</v>
      </c>
      <c r="P77" s="206">
        <v>35.380000000000003</v>
      </c>
      <c r="Q77" s="206">
        <v>0</v>
      </c>
      <c r="R77" s="206">
        <v>6.25</v>
      </c>
      <c r="S77" s="206">
        <v>7.78</v>
      </c>
      <c r="T77" s="206">
        <v>0</v>
      </c>
      <c r="U77" s="206">
        <v>20.57</v>
      </c>
      <c r="V77" s="206">
        <v>3.45</v>
      </c>
      <c r="W77" s="206">
        <v>10.26</v>
      </c>
      <c r="X77" s="206">
        <v>28.99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13.56</v>
      </c>
      <c r="N78" s="206">
        <v>34.83</v>
      </c>
      <c r="O78" s="206">
        <v>0</v>
      </c>
      <c r="P78" s="206">
        <v>35.380000000000003</v>
      </c>
      <c r="Q78" s="206">
        <v>0</v>
      </c>
      <c r="R78" s="206">
        <v>6.25</v>
      </c>
      <c r="S78" s="206">
        <v>7.78</v>
      </c>
      <c r="T78" s="206">
        <v>0</v>
      </c>
      <c r="U78" s="206">
        <v>20.57</v>
      </c>
      <c r="V78" s="206">
        <v>3.45</v>
      </c>
      <c r="W78" s="206">
        <v>10.26</v>
      </c>
      <c r="X78" s="206">
        <v>28.99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13.56</v>
      </c>
      <c r="N79" s="206">
        <v>34.83</v>
      </c>
      <c r="O79" s="206">
        <v>0</v>
      </c>
      <c r="P79" s="206">
        <v>35.380000000000003</v>
      </c>
      <c r="Q79" s="206">
        <v>0</v>
      </c>
      <c r="R79" s="206">
        <v>6.25</v>
      </c>
      <c r="S79" s="206">
        <v>7.78</v>
      </c>
      <c r="T79" s="206">
        <v>0</v>
      </c>
      <c r="U79" s="206">
        <v>20.57</v>
      </c>
      <c r="V79" s="206">
        <v>3.45</v>
      </c>
      <c r="W79" s="206">
        <v>10.26</v>
      </c>
      <c r="X79" s="206">
        <v>28.99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13.56</v>
      </c>
      <c r="N80" s="206">
        <v>34.83</v>
      </c>
      <c r="O80" s="206">
        <v>0</v>
      </c>
      <c r="P80" s="206">
        <v>35.380000000000003</v>
      </c>
      <c r="Q80" s="206">
        <v>0</v>
      </c>
      <c r="R80" s="206">
        <v>6.25</v>
      </c>
      <c r="S80" s="206">
        <v>7.78</v>
      </c>
      <c r="T80" s="206">
        <v>0</v>
      </c>
      <c r="U80" s="206">
        <v>20.57</v>
      </c>
      <c r="V80" s="206">
        <v>3.45</v>
      </c>
      <c r="W80" s="206">
        <v>10.26</v>
      </c>
      <c r="X80" s="206">
        <v>28.99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13.56</v>
      </c>
      <c r="N81" s="206">
        <v>34.83</v>
      </c>
      <c r="O81" s="206">
        <v>0</v>
      </c>
      <c r="P81" s="206">
        <v>35.380000000000003</v>
      </c>
      <c r="Q81" s="206">
        <v>0</v>
      </c>
      <c r="R81" s="206">
        <v>6.25</v>
      </c>
      <c r="S81" s="206">
        <v>7.78</v>
      </c>
      <c r="T81" s="206">
        <v>0</v>
      </c>
      <c r="U81" s="206">
        <v>20.57</v>
      </c>
      <c r="V81" s="206">
        <v>3.57</v>
      </c>
      <c r="W81" s="206">
        <v>10.26</v>
      </c>
      <c r="X81" s="206">
        <v>28.99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56.97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13.56</v>
      </c>
      <c r="N82" s="206">
        <v>34.83</v>
      </c>
      <c r="O82" s="206">
        <v>0</v>
      </c>
      <c r="P82" s="206">
        <v>35.380000000000003</v>
      </c>
      <c r="Q82" s="206">
        <v>0</v>
      </c>
      <c r="R82" s="206">
        <v>6.25</v>
      </c>
      <c r="S82" s="206">
        <v>7.78</v>
      </c>
      <c r="T82" s="206">
        <v>0</v>
      </c>
      <c r="U82" s="206">
        <v>20.57</v>
      </c>
      <c r="V82" s="206">
        <v>3.57</v>
      </c>
      <c r="W82" s="206">
        <v>10.26</v>
      </c>
      <c r="X82" s="206">
        <v>28.99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56.97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34.83</v>
      </c>
      <c r="O83" s="206">
        <v>0</v>
      </c>
      <c r="P83" s="206">
        <v>35.380000000000003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3.57</v>
      </c>
      <c r="W83" s="206">
        <v>10.26</v>
      </c>
      <c r="X83" s="206">
        <v>28.99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56.97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34.83</v>
      </c>
      <c r="O84" s="206">
        <v>0</v>
      </c>
      <c r="P84" s="206">
        <v>35.380000000000003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3.57</v>
      </c>
      <c r="W84" s="206">
        <v>10.26</v>
      </c>
      <c r="X84" s="206">
        <v>28.99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56.97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34.83</v>
      </c>
      <c r="O85" s="206">
        <v>0</v>
      </c>
      <c r="P85" s="206">
        <v>37.03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5.35</v>
      </c>
      <c r="W85" s="206">
        <v>10.26</v>
      </c>
      <c r="X85" s="206">
        <v>28.99</v>
      </c>
      <c r="Y85" s="206">
        <v>0</v>
      </c>
      <c r="Z85" s="206">
        <v>74.67</v>
      </c>
      <c r="AA85" s="206">
        <v>26.59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34.83</v>
      </c>
      <c r="O86" s="206">
        <v>0</v>
      </c>
      <c r="P86" s="206">
        <v>37.03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5.35</v>
      </c>
      <c r="W86" s="206">
        <v>10.26</v>
      </c>
      <c r="X86" s="206">
        <v>28.99</v>
      </c>
      <c r="Y86" s="206">
        <v>0</v>
      </c>
      <c r="Z86" s="206">
        <v>74.67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34.83</v>
      </c>
      <c r="O87" s="206">
        <v>0</v>
      </c>
      <c r="P87" s="206">
        <v>37.03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5.35</v>
      </c>
      <c r="W87" s="206">
        <v>10.26</v>
      </c>
      <c r="X87" s="206">
        <v>28.99</v>
      </c>
      <c r="Y87" s="206">
        <v>0</v>
      </c>
      <c r="Z87" s="206">
        <v>74.67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34.83</v>
      </c>
      <c r="O88" s="206">
        <v>0</v>
      </c>
      <c r="P88" s="206">
        <v>37.03</v>
      </c>
      <c r="Q88" s="206">
        <v>0</v>
      </c>
      <c r="R88" s="206">
        <v>6.25</v>
      </c>
      <c r="S88" s="206">
        <v>7.78</v>
      </c>
      <c r="T88" s="206">
        <v>0</v>
      </c>
      <c r="U88" s="206">
        <v>20.57</v>
      </c>
      <c r="V88" s="206">
        <v>5.35</v>
      </c>
      <c r="W88" s="206">
        <v>10.26</v>
      </c>
      <c r="X88" s="206">
        <v>28.99</v>
      </c>
      <c r="Y88" s="206">
        <v>0</v>
      </c>
      <c r="Z88" s="206">
        <v>74.67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34.83</v>
      </c>
      <c r="O89" s="206">
        <v>0</v>
      </c>
      <c r="P89" s="206">
        <v>37.03</v>
      </c>
      <c r="Q89" s="206">
        <v>0</v>
      </c>
      <c r="R89" s="206">
        <v>6.25</v>
      </c>
      <c r="S89" s="206">
        <v>7.78</v>
      </c>
      <c r="T89" s="206">
        <v>0</v>
      </c>
      <c r="U89" s="206">
        <v>20.57</v>
      </c>
      <c r="V89" s="206">
        <v>5.35</v>
      </c>
      <c r="W89" s="206">
        <v>10.26</v>
      </c>
      <c r="X89" s="206">
        <v>28.99</v>
      </c>
      <c r="Y89" s="206">
        <v>0</v>
      </c>
      <c r="Z89" s="206">
        <v>74.67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34.83</v>
      </c>
      <c r="O90" s="206">
        <v>0</v>
      </c>
      <c r="P90" s="206">
        <v>37.03</v>
      </c>
      <c r="Q90" s="206">
        <v>0</v>
      </c>
      <c r="R90" s="206">
        <v>6.25</v>
      </c>
      <c r="S90" s="206">
        <v>7.78</v>
      </c>
      <c r="T90" s="206">
        <v>0</v>
      </c>
      <c r="U90" s="206">
        <v>20.57</v>
      </c>
      <c r="V90" s="206">
        <v>5.35</v>
      </c>
      <c r="W90" s="206">
        <v>10.26</v>
      </c>
      <c r="X90" s="206">
        <v>28.99</v>
      </c>
      <c r="Y90" s="206">
        <v>0</v>
      </c>
      <c r="Z90" s="206">
        <v>74.67</v>
      </c>
      <c r="AA90" s="206">
        <v>26.59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34.83</v>
      </c>
      <c r="O91" s="206">
        <v>0</v>
      </c>
      <c r="P91" s="206">
        <v>37.03</v>
      </c>
      <c r="Q91" s="206">
        <v>0</v>
      </c>
      <c r="R91" s="206">
        <v>6.25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10.26</v>
      </c>
      <c r="X91" s="206">
        <v>28.99</v>
      </c>
      <c r="Y91" s="206">
        <v>0</v>
      </c>
      <c r="Z91" s="206">
        <v>74.67</v>
      </c>
      <c r="AA91" s="206">
        <v>26.59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34.83</v>
      </c>
      <c r="O92" s="206">
        <v>0</v>
      </c>
      <c r="P92" s="206">
        <v>37.03</v>
      </c>
      <c r="Q92" s="206">
        <v>0</v>
      </c>
      <c r="R92" s="206">
        <v>6.25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10.26</v>
      </c>
      <c r="X92" s="206">
        <v>28.99</v>
      </c>
      <c r="Y92" s="206">
        <v>0</v>
      </c>
      <c r="Z92" s="206">
        <v>74.67</v>
      </c>
      <c r="AA92" s="206">
        <v>26.59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34.83</v>
      </c>
      <c r="O93" s="206">
        <v>0</v>
      </c>
      <c r="P93" s="206">
        <v>37.03</v>
      </c>
      <c r="Q93" s="206">
        <v>0</v>
      </c>
      <c r="R93" s="206">
        <v>6.25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10.26</v>
      </c>
      <c r="X93" s="206">
        <v>28.99</v>
      </c>
      <c r="Y93" s="206">
        <v>0</v>
      </c>
      <c r="Z93" s="206">
        <v>74.67</v>
      </c>
      <c r="AA93" s="206">
        <v>26.59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34.83</v>
      </c>
      <c r="O94" s="206">
        <v>0</v>
      </c>
      <c r="P94" s="206">
        <v>37.03</v>
      </c>
      <c r="Q94" s="206">
        <v>0</v>
      </c>
      <c r="R94" s="206">
        <v>6.25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10.26</v>
      </c>
      <c r="X94" s="206">
        <v>28.99</v>
      </c>
      <c r="Y94" s="206">
        <v>0</v>
      </c>
      <c r="Z94" s="206">
        <v>74.67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34.83</v>
      </c>
      <c r="O95" s="206">
        <v>0</v>
      </c>
      <c r="P95" s="206">
        <v>37.03</v>
      </c>
      <c r="Q95" s="206">
        <v>0</v>
      </c>
      <c r="R95" s="206">
        <v>6.25</v>
      </c>
      <c r="S95" s="206">
        <v>7.78</v>
      </c>
      <c r="T95" s="206">
        <v>0</v>
      </c>
      <c r="U95" s="206">
        <v>20.57</v>
      </c>
      <c r="V95" s="206">
        <v>5.35</v>
      </c>
      <c r="W95" s="206">
        <v>10.26</v>
      </c>
      <c r="X95" s="206">
        <v>28.99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34.83</v>
      </c>
      <c r="O96" s="206">
        <v>0</v>
      </c>
      <c r="P96" s="206">
        <v>37.03</v>
      </c>
      <c r="Q96" s="206">
        <v>0</v>
      </c>
      <c r="R96" s="206">
        <v>6.25</v>
      </c>
      <c r="S96" s="206">
        <v>7.78</v>
      </c>
      <c r="T96" s="206">
        <v>0</v>
      </c>
      <c r="U96" s="206">
        <v>20.57</v>
      </c>
      <c r="V96" s="206">
        <v>5.35</v>
      </c>
      <c r="W96" s="206">
        <v>10.26</v>
      </c>
      <c r="X96" s="206">
        <v>28.99</v>
      </c>
      <c r="Y96" s="206">
        <v>0</v>
      </c>
      <c r="Z96" s="206">
        <v>74.66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7.37</v>
      </c>
      <c r="N97" s="206">
        <v>34.83</v>
      </c>
      <c r="O97" s="206">
        <v>0</v>
      </c>
      <c r="P97" s="206">
        <v>37.03</v>
      </c>
      <c r="Q97" s="206">
        <v>0</v>
      </c>
      <c r="R97" s="206">
        <v>6.25</v>
      </c>
      <c r="S97" s="206">
        <v>7.78</v>
      </c>
      <c r="T97" s="206">
        <v>0</v>
      </c>
      <c r="U97" s="206">
        <v>20.57</v>
      </c>
      <c r="V97" s="206">
        <v>5.35</v>
      </c>
      <c r="W97" s="206">
        <v>10.26</v>
      </c>
      <c r="X97" s="206">
        <v>28.99</v>
      </c>
      <c r="Y97" s="206">
        <v>0</v>
      </c>
      <c r="Z97" s="206">
        <v>74.66</v>
      </c>
      <c r="AA97" s="206">
        <v>26.59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8.84</v>
      </c>
      <c r="N98" s="206">
        <v>34.83</v>
      </c>
      <c r="O98" s="206">
        <v>0</v>
      </c>
      <c r="P98" s="206">
        <v>37.03</v>
      </c>
      <c r="Q98" s="206">
        <v>0</v>
      </c>
      <c r="R98" s="206">
        <v>6.25</v>
      </c>
      <c r="S98" s="206">
        <v>7.78</v>
      </c>
      <c r="T98" s="206">
        <v>0</v>
      </c>
      <c r="U98" s="206">
        <v>20.57</v>
      </c>
      <c r="V98" s="206">
        <v>5.35</v>
      </c>
      <c r="W98" s="206">
        <v>10.26</v>
      </c>
      <c r="X98" s="206">
        <v>28.99</v>
      </c>
      <c r="Y98" s="206">
        <v>0</v>
      </c>
      <c r="Z98" s="206">
        <v>74.66</v>
      </c>
      <c r="AA98" s="206">
        <v>26.59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1.1264999999999997E-2</v>
      </c>
      <c r="L99">
        <f t="shared" si="0"/>
        <v>0</v>
      </c>
      <c r="M99">
        <f t="shared" si="0"/>
        <v>0.27525249999999934</v>
      </c>
      <c r="N99">
        <f t="shared" si="0"/>
        <v>0.83591999999999889</v>
      </c>
      <c r="O99">
        <f t="shared" si="0"/>
        <v>0</v>
      </c>
      <c r="P99">
        <f t="shared" si="0"/>
        <v>0.89546500000000007</v>
      </c>
      <c r="Q99">
        <f t="shared" si="0"/>
        <v>0</v>
      </c>
      <c r="R99">
        <f t="shared" si="0"/>
        <v>0.12464</v>
      </c>
      <c r="S99">
        <f t="shared" si="0"/>
        <v>0.15577499999999969</v>
      </c>
      <c r="T99">
        <f t="shared" si="0"/>
        <v>0</v>
      </c>
      <c r="U99">
        <f t="shared" si="0"/>
        <v>0.49367999999999956</v>
      </c>
      <c r="V99">
        <f t="shared" si="0"/>
        <v>8.9267500000000041E-2</v>
      </c>
      <c r="W99">
        <f t="shared" si="0"/>
        <v>0.23125249999999983</v>
      </c>
      <c r="X99">
        <f t="shared" si="0"/>
        <v>0.65566749999999907</v>
      </c>
      <c r="Y99">
        <f t="shared" si="0"/>
        <v>0</v>
      </c>
      <c r="Z99">
        <f t="shared" si="0"/>
        <v>1.6293499999999987</v>
      </c>
      <c r="AA99">
        <f t="shared" si="0"/>
        <v>0.56255999999999962</v>
      </c>
      <c r="AB99">
        <f t="shared" si="0"/>
        <v>0</v>
      </c>
      <c r="AC99">
        <f t="shared" si="0"/>
        <v>0.28477999999999998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1.3804574999999997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0.19125000000000006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44888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0.01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</v>
      </c>
      <c r="S6" s="206">
        <v>0.01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0.17</v>
      </c>
      <c r="S7" s="206">
        <v>0.18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0.17</v>
      </c>
      <c r="S8" s="206">
        <v>0.18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0.17</v>
      </c>
      <c r="S9" s="206">
        <v>0.18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0.17</v>
      </c>
      <c r="S10" s="206">
        <v>0.18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0.22</v>
      </c>
      <c r="S11" s="206">
        <v>0.22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0.22</v>
      </c>
      <c r="S12" s="206">
        <v>0.22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0.22</v>
      </c>
      <c r="S13" s="206">
        <v>0.22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0.63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0.22</v>
      </c>
      <c r="S14" s="206">
        <v>0.22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0.63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0.27</v>
      </c>
      <c r="S15" s="206">
        <v>0.28000000000000003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0.63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0.27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0.63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0.27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0.63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0.27</v>
      </c>
      <c r="S18" s="206">
        <v>0.28000000000000003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0.63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0.26</v>
      </c>
      <c r="S19" s="206">
        <v>0.27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0.63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0.26</v>
      </c>
      <c r="S20" s="206">
        <v>0.27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0.63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</v>
      </c>
      <c r="S21" s="206">
        <v>0.03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</v>
      </c>
      <c r="S22" s="206">
        <v>0.03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0.03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0.03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19.57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19.57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19.57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19.57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19.57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19.57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19.57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19.29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19.29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19.29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19.29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19.29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19.12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19.12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19.12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19.12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0.62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0.75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1.2600000000000001E-3</v>
      </c>
      <c r="L99">
        <f t="shared" si="0"/>
        <v>0</v>
      </c>
      <c r="M99">
        <f t="shared" si="0"/>
        <v>2.3342500000000023E-2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7.9000000000000001E-4</v>
      </c>
      <c r="S99">
        <f t="shared" si="0"/>
        <v>8.4999999999999984E-4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4.9124999999999891E-2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0.46046000000000004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274.22000000000003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274.22000000000003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0.89800000000000002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6.4821099999999996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35.950000000000003</v>
      </c>
      <c r="J3" s="206">
        <v>0.72</v>
      </c>
      <c r="K3" s="206">
        <v>33.22</v>
      </c>
      <c r="L3" s="206">
        <v>6.28</v>
      </c>
      <c r="M3" s="206">
        <v>-3.91</v>
      </c>
      <c r="N3" s="206">
        <v>2.0299999999999998</v>
      </c>
      <c r="O3" s="206">
        <v>2.87</v>
      </c>
      <c r="P3" s="206">
        <v>0.14000000000000001</v>
      </c>
      <c r="Q3" s="206">
        <v>9.59</v>
      </c>
      <c r="R3" s="206">
        <v>0.36</v>
      </c>
      <c r="S3" s="206">
        <v>0</v>
      </c>
      <c r="T3" s="206">
        <v>1.41</v>
      </c>
      <c r="U3" s="206">
        <v>2.02</v>
      </c>
      <c r="V3" s="206">
        <v>0</v>
      </c>
      <c r="W3" s="206">
        <v>0.6</v>
      </c>
      <c r="X3" s="206">
        <v>1.68</v>
      </c>
      <c r="Y3" s="206">
        <v>0</v>
      </c>
      <c r="Z3" s="206">
        <v>5.95</v>
      </c>
      <c r="AA3" s="206">
        <v>1.54</v>
      </c>
      <c r="AB3" s="206">
        <v>0</v>
      </c>
      <c r="AC3" s="206">
        <v>34.89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35.950000000000003</v>
      </c>
      <c r="J4" s="206">
        <v>0.72</v>
      </c>
      <c r="K4" s="206">
        <v>47.63</v>
      </c>
      <c r="L4" s="206">
        <v>6.28</v>
      </c>
      <c r="M4" s="206">
        <v>-3.91</v>
      </c>
      <c r="N4" s="206">
        <v>2.0299999999999998</v>
      </c>
      <c r="O4" s="206">
        <v>2.87</v>
      </c>
      <c r="P4" s="206">
        <v>0.14000000000000001</v>
      </c>
      <c r="Q4" s="206">
        <v>9.59</v>
      </c>
      <c r="R4" s="206">
        <v>0.36</v>
      </c>
      <c r="S4" s="206">
        <v>0</v>
      </c>
      <c r="T4" s="206">
        <v>1.41</v>
      </c>
      <c r="U4" s="206">
        <v>2.02</v>
      </c>
      <c r="V4" s="206">
        <v>0.31</v>
      </c>
      <c r="W4" s="206">
        <v>0.6</v>
      </c>
      <c r="X4" s="206">
        <v>1.68</v>
      </c>
      <c r="Y4" s="206">
        <v>0</v>
      </c>
      <c r="Z4" s="206">
        <v>5.95</v>
      </c>
      <c r="AA4" s="206">
        <v>1.54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35.950000000000003</v>
      </c>
      <c r="J5" s="206">
        <v>0.72</v>
      </c>
      <c r="K5" s="206">
        <v>100.15</v>
      </c>
      <c r="L5" s="206">
        <v>6.28</v>
      </c>
      <c r="M5" s="206">
        <v>-3.91</v>
      </c>
      <c r="N5" s="206">
        <v>2.0299999999999998</v>
      </c>
      <c r="O5" s="206">
        <v>2.87</v>
      </c>
      <c r="P5" s="206">
        <v>0.14000000000000001</v>
      </c>
      <c r="Q5" s="206">
        <v>9.59</v>
      </c>
      <c r="R5" s="206">
        <v>0.7</v>
      </c>
      <c r="S5" s="206">
        <v>0.25</v>
      </c>
      <c r="T5" s="206">
        <v>1.41</v>
      </c>
      <c r="U5" s="206">
        <v>2.02</v>
      </c>
      <c r="V5" s="206">
        <v>0.61</v>
      </c>
      <c r="W5" s="206">
        <v>0.6</v>
      </c>
      <c r="X5" s="206">
        <v>1.68</v>
      </c>
      <c r="Y5" s="206">
        <v>0</v>
      </c>
      <c r="Z5" s="206">
        <v>5.95</v>
      </c>
      <c r="AA5" s="206">
        <v>1.54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35.950000000000003</v>
      </c>
      <c r="J6" s="206">
        <v>0.72</v>
      </c>
      <c r="K6" s="206">
        <v>117.54</v>
      </c>
      <c r="L6" s="206">
        <v>6.28</v>
      </c>
      <c r="M6" s="206">
        <v>-3.91</v>
      </c>
      <c r="N6" s="206">
        <v>2.0299999999999998</v>
      </c>
      <c r="O6" s="206">
        <v>2.87</v>
      </c>
      <c r="P6" s="206">
        <v>0.14000000000000001</v>
      </c>
      <c r="Q6" s="206">
        <v>9.59</v>
      </c>
      <c r="R6" s="206">
        <v>0.7</v>
      </c>
      <c r="S6" s="206">
        <v>0.25</v>
      </c>
      <c r="T6" s="206">
        <v>1.41</v>
      </c>
      <c r="U6" s="206">
        <v>2.02</v>
      </c>
      <c r="V6" s="206">
        <v>0.61</v>
      </c>
      <c r="W6" s="206">
        <v>0.6</v>
      </c>
      <c r="X6" s="206">
        <v>1.68</v>
      </c>
      <c r="Y6" s="206">
        <v>0</v>
      </c>
      <c r="Z6" s="206">
        <v>5.95</v>
      </c>
      <c r="AA6" s="206">
        <v>1.54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35.950000000000003</v>
      </c>
      <c r="J7" s="206">
        <v>0.72</v>
      </c>
      <c r="K7" s="206">
        <v>117.48</v>
      </c>
      <c r="L7" s="206">
        <v>6.28</v>
      </c>
      <c r="M7" s="206">
        <v>1.24</v>
      </c>
      <c r="N7" s="206">
        <v>2.0299999999999998</v>
      </c>
      <c r="O7" s="206">
        <v>2.87</v>
      </c>
      <c r="P7" s="206">
        <v>0.14000000000000001</v>
      </c>
      <c r="Q7" s="206">
        <v>9.59</v>
      </c>
      <c r="R7" s="206">
        <v>6.53</v>
      </c>
      <c r="S7" s="206">
        <v>8.1</v>
      </c>
      <c r="T7" s="206">
        <v>1.41</v>
      </c>
      <c r="U7" s="206">
        <v>2.02</v>
      </c>
      <c r="V7" s="206">
        <v>7.97</v>
      </c>
      <c r="W7" s="206">
        <v>0.6</v>
      </c>
      <c r="X7" s="206">
        <v>1.68</v>
      </c>
      <c r="Y7" s="206">
        <v>0</v>
      </c>
      <c r="Z7" s="206">
        <v>5.95</v>
      </c>
      <c r="AA7" s="206">
        <v>1.55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35.950000000000003</v>
      </c>
      <c r="J8" s="206">
        <v>0.72</v>
      </c>
      <c r="K8" s="206">
        <v>117.54</v>
      </c>
      <c r="L8" s="206">
        <v>6.28</v>
      </c>
      <c r="M8" s="206">
        <v>1.24</v>
      </c>
      <c r="N8" s="206">
        <v>2.0299999999999998</v>
      </c>
      <c r="O8" s="206">
        <v>2.87</v>
      </c>
      <c r="P8" s="206">
        <v>0.14000000000000001</v>
      </c>
      <c r="Q8" s="206">
        <v>9.59</v>
      </c>
      <c r="R8" s="206">
        <v>6.53</v>
      </c>
      <c r="S8" s="206">
        <v>8.1</v>
      </c>
      <c r="T8" s="206">
        <v>1.41</v>
      </c>
      <c r="U8" s="206">
        <v>2.02</v>
      </c>
      <c r="V8" s="206">
        <v>7.97</v>
      </c>
      <c r="W8" s="206">
        <v>0.6</v>
      </c>
      <c r="X8" s="206">
        <v>1.68</v>
      </c>
      <c r="Y8" s="206">
        <v>0</v>
      </c>
      <c r="Z8" s="206">
        <v>5.95</v>
      </c>
      <c r="AA8" s="206">
        <v>1.55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35.950000000000003</v>
      </c>
      <c r="J9" s="206">
        <v>0.72</v>
      </c>
      <c r="K9" s="206">
        <v>117.48</v>
      </c>
      <c r="L9" s="206">
        <v>6.28</v>
      </c>
      <c r="M9" s="206">
        <v>1.24</v>
      </c>
      <c r="N9" s="206">
        <v>2.0299999999999998</v>
      </c>
      <c r="O9" s="206">
        <v>2.87</v>
      </c>
      <c r="P9" s="206">
        <v>0.14000000000000001</v>
      </c>
      <c r="Q9" s="206">
        <v>9.59</v>
      </c>
      <c r="R9" s="206">
        <v>6.53</v>
      </c>
      <c r="S9" s="206">
        <v>8.1</v>
      </c>
      <c r="T9" s="206">
        <v>1.41</v>
      </c>
      <c r="U9" s="206">
        <v>2.02</v>
      </c>
      <c r="V9" s="206">
        <v>7.97</v>
      </c>
      <c r="W9" s="206">
        <v>0.6</v>
      </c>
      <c r="X9" s="206">
        <v>1.68</v>
      </c>
      <c r="Y9" s="206">
        <v>0</v>
      </c>
      <c r="Z9" s="206">
        <v>5.95</v>
      </c>
      <c r="AA9" s="206">
        <v>1.55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35.950000000000003</v>
      </c>
      <c r="J10" s="206">
        <v>0.72</v>
      </c>
      <c r="K10" s="206">
        <v>117.54</v>
      </c>
      <c r="L10" s="206">
        <v>6.28</v>
      </c>
      <c r="M10" s="206">
        <v>1.24</v>
      </c>
      <c r="N10" s="206">
        <v>2.0299999999999998</v>
      </c>
      <c r="O10" s="206">
        <v>2.87</v>
      </c>
      <c r="P10" s="206">
        <v>0.14000000000000001</v>
      </c>
      <c r="Q10" s="206">
        <v>9.59</v>
      </c>
      <c r="R10" s="206">
        <v>6.53</v>
      </c>
      <c r="S10" s="206">
        <v>8.1</v>
      </c>
      <c r="T10" s="206">
        <v>1.41</v>
      </c>
      <c r="U10" s="206">
        <v>2.02</v>
      </c>
      <c r="V10" s="206">
        <v>7.97</v>
      </c>
      <c r="W10" s="206">
        <v>0.6</v>
      </c>
      <c r="X10" s="206">
        <v>1.68</v>
      </c>
      <c r="Y10" s="206">
        <v>0</v>
      </c>
      <c r="Z10" s="206">
        <v>5.95</v>
      </c>
      <c r="AA10" s="206">
        <v>1.55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35.950000000000003</v>
      </c>
      <c r="J11" s="206">
        <v>0.72</v>
      </c>
      <c r="K11" s="206">
        <v>118.13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0.14000000000000001</v>
      </c>
      <c r="Q11" s="206">
        <v>9.59</v>
      </c>
      <c r="R11" s="206">
        <v>5.75</v>
      </c>
      <c r="S11" s="206">
        <v>7.16</v>
      </c>
      <c r="T11" s="206">
        <v>1.41</v>
      </c>
      <c r="U11" s="206">
        <v>2.02</v>
      </c>
      <c r="V11" s="206">
        <v>7.97</v>
      </c>
      <c r="W11" s="206">
        <v>0.59</v>
      </c>
      <c r="X11" s="206">
        <v>1.69</v>
      </c>
      <c r="Y11" s="206">
        <v>0</v>
      </c>
      <c r="Z11" s="206">
        <v>7.71</v>
      </c>
      <c r="AA11" s="206">
        <v>1.55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35.950000000000003</v>
      </c>
      <c r="J12" s="206">
        <v>0.72</v>
      </c>
      <c r="K12" s="206">
        <v>118.21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0.14000000000000001</v>
      </c>
      <c r="Q12" s="206">
        <v>9.59</v>
      </c>
      <c r="R12" s="206">
        <v>5.75</v>
      </c>
      <c r="S12" s="206">
        <v>7.16</v>
      </c>
      <c r="T12" s="206">
        <v>1.41</v>
      </c>
      <c r="U12" s="206">
        <v>2.02</v>
      </c>
      <c r="V12" s="206">
        <v>7.97</v>
      </c>
      <c r="W12" s="206">
        <v>0.59</v>
      </c>
      <c r="X12" s="206">
        <v>1.69</v>
      </c>
      <c r="Y12" s="206">
        <v>0</v>
      </c>
      <c r="Z12" s="206">
        <v>7.71</v>
      </c>
      <c r="AA12" s="206">
        <v>1.55</v>
      </c>
      <c r="AB12" s="206">
        <v>0</v>
      </c>
      <c r="AC12" s="206">
        <v>20.67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35.950000000000003</v>
      </c>
      <c r="J13" s="206">
        <v>0.72</v>
      </c>
      <c r="K13" s="206">
        <v>118.13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0.14000000000000001</v>
      </c>
      <c r="Q13" s="206">
        <v>9.59</v>
      </c>
      <c r="R13" s="206">
        <v>5.75</v>
      </c>
      <c r="S13" s="206">
        <v>7.16</v>
      </c>
      <c r="T13" s="206">
        <v>1.41</v>
      </c>
      <c r="U13" s="206">
        <v>2.02</v>
      </c>
      <c r="V13" s="206">
        <v>7.97</v>
      </c>
      <c r="W13" s="206">
        <v>0.59</v>
      </c>
      <c r="X13" s="206">
        <v>1.69</v>
      </c>
      <c r="Y13" s="206">
        <v>0</v>
      </c>
      <c r="Z13" s="206">
        <v>39.909999999999997</v>
      </c>
      <c r="AA13" s="206">
        <v>1.55</v>
      </c>
      <c r="AB13" s="206">
        <v>0</v>
      </c>
      <c r="AC13" s="206">
        <v>20.67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35.950000000000003</v>
      </c>
      <c r="J14" s="206">
        <v>0.72</v>
      </c>
      <c r="K14" s="206">
        <v>117.54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0.14000000000000001</v>
      </c>
      <c r="Q14" s="206">
        <v>9.59</v>
      </c>
      <c r="R14" s="206">
        <v>5.75</v>
      </c>
      <c r="S14" s="206">
        <v>7.16</v>
      </c>
      <c r="T14" s="206">
        <v>1.41</v>
      </c>
      <c r="U14" s="206">
        <v>2.02</v>
      </c>
      <c r="V14" s="206">
        <v>7.97</v>
      </c>
      <c r="W14" s="206">
        <v>0.59</v>
      </c>
      <c r="X14" s="206">
        <v>1.69</v>
      </c>
      <c r="Y14" s="206">
        <v>0</v>
      </c>
      <c r="Z14" s="206">
        <v>41.85</v>
      </c>
      <c r="AA14" s="206">
        <v>1.55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35.950000000000003</v>
      </c>
      <c r="J15" s="206">
        <v>0.72</v>
      </c>
      <c r="K15" s="206">
        <v>117.48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0.14000000000000001</v>
      </c>
      <c r="Q15" s="206">
        <v>9.59</v>
      </c>
      <c r="R15" s="206">
        <v>4.8899999999999997</v>
      </c>
      <c r="S15" s="206">
        <v>6</v>
      </c>
      <c r="T15" s="206">
        <v>1.41</v>
      </c>
      <c r="U15" s="206">
        <v>2.02</v>
      </c>
      <c r="V15" s="206">
        <v>7.97</v>
      </c>
      <c r="W15" s="206">
        <v>0.59</v>
      </c>
      <c r="X15" s="206">
        <v>1.69</v>
      </c>
      <c r="Y15" s="206">
        <v>0</v>
      </c>
      <c r="Z15" s="206">
        <v>40.54</v>
      </c>
      <c r="AA15" s="206">
        <v>1.55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35.950000000000003</v>
      </c>
      <c r="J16" s="206">
        <v>0.72</v>
      </c>
      <c r="K16" s="206">
        <v>117.54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0.14000000000000001</v>
      </c>
      <c r="Q16" s="206">
        <v>9.59</v>
      </c>
      <c r="R16" s="206">
        <v>4.8899999999999997</v>
      </c>
      <c r="S16" s="206">
        <v>6</v>
      </c>
      <c r="T16" s="206">
        <v>1.41</v>
      </c>
      <c r="U16" s="206">
        <v>2.02</v>
      </c>
      <c r="V16" s="206">
        <v>7.97</v>
      </c>
      <c r="W16" s="206">
        <v>0.59</v>
      </c>
      <c r="X16" s="206">
        <v>1.69</v>
      </c>
      <c r="Y16" s="206">
        <v>0</v>
      </c>
      <c r="Z16" s="206">
        <v>38.869999999999997</v>
      </c>
      <c r="AA16" s="206">
        <v>1.55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35.950000000000003</v>
      </c>
      <c r="J17" s="206">
        <v>0.72</v>
      </c>
      <c r="K17" s="206">
        <v>117.48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0.14000000000000001</v>
      </c>
      <c r="Q17" s="206">
        <v>9.59</v>
      </c>
      <c r="R17" s="206">
        <v>4.8899999999999997</v>
      </c>
      <c r="S17" s="206">
        <v>6</v>
      </c>
      <c r="T17" s="206">
        <v>1.41</v>
      </c>
      <c r="U17" s="206">
        <v>2.02</v>
      </c>
      <c r="V17" s="206">
        <v>7.97</v>
      </c>
      <c r="W17" s="206">
        <v>0.59</v>
      </c>
      <c r="X17" s="206">
        <v>1.69</v>
      </c>
      <c r="Y17" s="206">
        <v>0</v>
      </c>
      <c r="Z17" s="206">
        <v>34.82</v>
      </c>
      <c r="AA17" s="206">
        <v>1.55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35.950000000000003</v>
      </c>
      <c r="J18" s="206">
        <v>0.72</v>
      </c>
      <c r="K18" s="206">
        <v>117.54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0.14000000000000001</v>
      </c>
      <c r="Q18" s="206">
        <v>9.59</v>
      </c>
      <c r="R18" s="206">
        <v>4.8899999999999997</v>
      </c>
      <c r="S18" s="206">
        <v>6</v>
      </c>
      <c r="T18" s="206">
        <v>1.41</v>
      </c>
      <c r="U18" s="206">
        <v>2.02</v>
      </c>
      <c r="V18" s="206">
        <v>7.97</v>
      </c>
      <c r="W18" s="206">
        <v>0.59</v>
      </c>
      <c r="X18" s="206">
        <v>1.69</v>
      </c>
      <c r="Y18" s="206">
        <v>0</v>
      </c>
      <c r="Z18" s="206">
        <v>29.23</v>
      </c>
      <c r="AA18" s="206">
        <v>1.55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35.950000000000003</v>
      </c>
      <c r="J19" s="206">
        <v>0.72</v>
      </c>
      <c r="K19" s="206">
        <v>117.48</v>
      </c>
      <c r="L19" s="206">
        <v>6.28</v>
      </c>
      <c r="M19" s="206">
        <v>-3.91</v>
      </c>
      <c r="N19" s="206">
        <v>2.0299999999999998</v>
      </c>
      <c r="O19" s="206">
        <v>2.87</v>
      </c>
      <c r="P19" s="206">
        <v>0.14000000000000001</v>
      </c>
      <c r="Q19" s="206">
        <v>9.59</v>
      </c>
      <c r="R19" s="206">
        <v>5.05</v>
      </c>
      <c r="S19" s="206">
        <v>6.16</v>
      </c>
      <c r="T19" s="206">
        <v>1.41</v>
      </c>
      <c r="U19" s="206">
        <v>2.02</v>
      </c>
      <c r="V19" s="206">
        <v>7.97</v>
      </c>
      <c r="W19" s="206">
        <v>0.59</v>
      </c>
      <c r="X19" s="206">
        <v>1.69</v>
      </c>
      <c r="Y19" s="206">
        <v>0</v>
      </c>
      <c r="Z19" s="206">
        <v>29.23</v>
      </c>
      <c r="AA19" s="206">
        <v>1.55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35.950000000000003</v>
      </c>
      <c r="J20" s="206">
        <v>0.72</v>
      </c>
      <c r="K20" s="206">
        <v>117.48</v>
      </c>
      <c r="L20" s="206">
        <v>6.28</v>
      </c>
      <c r="M20" s="206">
        <v>-3.91</v>
      </c>
      <c r="N20" s="206">
        <v>2.0299999999999998</v>
      </c>
      <c r="O20" s="206">
        <v>2.87</v>
      </c>
      <c r="P20" s="206">
        <v>0.14000000000000001</v>
      </c>
      <c r="Q20" s="206">
        <v>9.59</v>
      </c>
      <c r="R20" s="206">
        <v>5.05</v>
      </c>
      <c r="S20" s="206">
        <v>6.16</v>
      </c>
      <c r="T20" s="206">
        <v>1.41</v>
      </c>
      <c r="U20" s="206">
        <v>2.02</v>
      </c>
      <c r="V20" s="206">
        <v>7.97</v>
      </c>
      <c r="W20" s="206">
        <v>0.59</v>
      </c>
      <c r="X20" s="206">
        <v>1.69</v>
      </c>
      <c r="Y20" s="206">
        <v>0</v>
      </c>
      <c r="Z20" s="206">
        <v>4.7699999999999996</v>
      </c>
      <c r="AA20" s="206">
        <v>1.55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34.99</v>
      </c>
      <c r="J21" s="206">
        <v>0</v>
      </c>
      <c r="K21" s="206">
        <v>117.48</v>
      </c>
      <c r="L21" s="206">
        <v>6.28</v>
      </c>
      <c r="M21" s="206">
        <v>-3.91</v>
      </c>
      <c r="N21" s="206">
        <v>2.0299999999999998</v>
      </c>
      <c r="O21" s="206">
        <v>2.87</v>
      </c>
      <c r="P21" s="206">
        <v>0.14000000000000001</v>
      </c>
      <c r="Q21" s="206">
        <v>9.59</v>
      </c>
      <c r="R21" s="206">
        <v>0.36</v>
      </c>
      <c r="S21" s="206">
        <v>0</v>
      </c>
      <c r="T21" s="206">
        <v>1.41</v>
      </c>
      <c r="U21" s="206">
        <v>2.02</v>
      </c>
      <c r="V21" s="206">
        <v>0.31</v>
      </c>
      <c r="W21" s="206">
        <v>0.59</v>
      </c>
      <c r="X21" s="206">
        <v>1.68</v>
      </c>
      <c r="Y21" s="206">
        <v>0</v>
      </c>
      <c r="Z21" s="206">
        <v>4.7699999999999996</v>
      </c>
      <c r="AA21" s="206">
        <v>1.55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28.73</v>
      </c>
      <c r="J22" s="206">
        <v>0</v>
      </c>
      <c r="K22" s="206">
        <v>83.19</v>
      </c>
      <c r="L22" s="206">
        <v>6.28</v>
      </c>
      <c r="M22" s="206">
        <v>-3.91</v>
      </c>
      <c r="N22" s="206">
        <v>2.0299999999999998</v>
      </c>
      <c r="O22" s="206">
        <v>2.87</v>
      </c>
      <c r="P22" s="206">
        <v>0.14000000000000001</v>
      </c>
      <c r="Q22" s="206">
        <v>9.59</v>
      </c>
      <c r="R22" s="206">
        <v>0.36</v>
      </c>
      <c r="S22" s="206">
        <v>0</v>
      </c>
      <c r="T22" s="206">
        <v>1.41</v>
      </c>
      <c r="U22" s="206">
        <v>2.02</v>
      </c>
      <c r="V22" s="206">
        <v>0.31</v>
      </c>
      <c r="W22" s="206">
        <v>0.6</v>
      </c>
      <c r="X22" s="206">
        <v>1.69</v>
      </c>
      <c r="Y22" s="206">
        <v>0</v>
      </c>
      <c r="Z22" s="206">
        <v>4.7699999999999996</v>
      </c>
      <c r="AA22" s="206">
        <v>1.55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22.48</v>
      </c>
      <c r="J23" s="206">
        <v>0</v>
      </c>
      <c r="K23" s="206">
        <v>10</v>
      </c>
      <c r="L23" s="206">
        <v>6.28</v>
      </c>
      <c r="M23" s="206">
        <v>-3.91</v>
      </c>
      <c r="N23" s="206">
        <v>2.0299999999999998</v>
      </c>
      <c r="O23" s="206">
        <v>2.87</v>
      </c>
      <c r="P23" s="206">
        <v>0.14000000000000001</v>
      </c>
      <c r="Q23" s="206">
        <v>9.59</v>
      </c>
      <c r="R23" s="206">
        <v>0.36</v>
      </c>
      <c r="S23" s="206">
        <v>0</v>
      </c>
      <c r="T23" s="206">
        <v>1.41</v>
      </c>
      <c r="U23" s="206">
        <v>2.02</v>
      </c>
      <c r="V23" s="206">
        <v>0.31</v>
      </c>
      <c r="W23" s="206">
        <v>0.6</v>
      </c>
      <c r="X23" s="206">
        <v>1.69</v>
      </c>
      <c r="Y23" s="206">
        <v>0</v>
      </c>
      <c r="Z23" s="206">
        <v>4.7699999999999996</v>
      </c>
      <c r="AA23" s="206">
        <v>1.55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22.48</v>
      </c>
      <c r="J24" s="206">
        <v>0</v>
      </c>
      <c r="K24" s="206">
        <v>10</v>
      </c>
      <c r="L24" s="206">
        <v>6.28</v>
      </c>
      <c r="M24" s="206">
        <v>-3.91</v>
      </c>
      <c r="N24" s="206">
        <v>2.0299999999999998</v>
      </c>
      <c r="O24" s="206">
        <v>2.87</v>
      </c>
      <c r="P24" s="206">
        <v>0.14000000000000001</v>
      </c>
      <c r="Q24" s="206">
        <v>9.59</v>
      </c>
      <c r="R24" s="206">
        <v>0.36</v>
      </c>
      <c r="S24" s="206">
        <v>0</v>
      </c>
      <c r="T24" s="206">
        <v>1.41</v>
      </c>
      <c r="U24" s="206">
        <v>2.02</v>
      </c>
      <c r="V24" s="206">
        <v>0.31</v>
      </c>
      <c r="W24" s="206">
        <v>0.6</v>
      </c>
      <c r="X24" s="206">
        <v>1.69</v>
      </c>
      <c r="Y24" s="206">
        <v>0</v>
      </c>
      <c r="Z24" s="206">
        <v>4.7699999999999996</v>
      </c>
      <c r="AA24" s="206">
        <v>1.55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16.22</v>
      </c>
      <c r="J25" s="206">
        <v>0</v>
      </c>
      <c r="K25" s="206">
        <v>10</v>
      </c>
      <c r="L25" s="206">
        <v>6.28</v>
      </c>
      <c r="M25" s="206">
        <v>-3.91</v>
      </c>
      <c r="N25" s="206">
        <v>2.0299999999999998</v>
      </c>
      <c r="O25" s="206">
        <v>2.87</v>
      </c>
      <c r="P25" s="206">
        <v>0.14000000000000001</v>
      </c>
      <c r="Q25" s="206">
        <v>9.59</v>
      </c>
      <c r="R25" s="206">
        <v>0.36</v>
      </c>
      <c r="S25" s="206">
        <v>0.45</v>
      </c>
      <c r="T25" s="206">
        <v>1.41</v>
      </c>
      <c r="U25" s="206">
        <v>2.02</v>
      </c>
      <c r="V25" s="206">
        <v>0.69</v>
      </c>
      <c r="W25" s="206">
        <v>0.6</v>
      </c>
      <c r="X25" s="206">
        <v>1.69</v>
      </c>
      <c r="Y25" s="206">
        <v>0</v>
      </c>
      <c r="Z25" s="206">
        <v>4.7699999999999996</v>
      </c>
      <c r="AA25" s="206">
        <v>1.55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16.22</v>
      </c>
      <c r="J26" s="206">
        <v>0</v>
      </c>
      <c r="K26" s="206">
        <v>10</v>
      </c>
      <c r="L26" s="206">
        <v>6.28</v>
      </c>
      <c r="M26" s="206">
        <v>-3.91</v>
      </c>
      <c r="N26" s="206">
        <v>2.0299999999999998</v>
      </c>
      <c r="O26" s="206">
        <v>2.87</v>
      </c>
      <c r="P26" s="206">
        <v>0.14000000000000001</v>
      </c>
      <c r="Q26" s="206">
        <v>9.59</v>
      </c>
      <c r="R26" s="206">
        <v>0.36</v>
      </c>
      <c r="S26" s="206">
        <v>0.45</v>
      </c>
      <c r="T26" s="206">
        <v>1.41</v>
      </c>
      <c r="U26" s="206">
        <v>2.02</v>
      </c>
      <c r="V26" s="206">
        <v>0.31</v>
      </c>
      <c r="W26" s="206">
        <v>0.6</v>
      </c>
      <c r="X26" s="206">
        <v>1.69</v>
      </c>
      <c r="Y26" s="206">
        <v>0</v>
      </c>
      <c r="Z26" s="206">
        <v>4.7699999999999996</v>
      </c>
      <c r="AA26" s="206">
        <v>1.55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31.14</v>
      </c>
      <c r="H27" s="206">
        <v>0</v>
      </c>
      <c r="I27" s="206">
        <v>16.22</v>
      </c>
      <c r="J27" s="206">
        <v>0</v>
      </c>
      <c r="K27" s="206">
        <v>10</v>
      </c>
      <c r="L27" s="206">
        <v>6.28</v>
      </c>
      <c r="M27" s="206">
        <v>-3.91</v>
      </c>
      <c r="N27" s="206">
        <v>2.0299999999999998</v>
      </c>
      <c r="O27" s="206">
        <v>2.87</v>
      </c>
      <c r="P27" s="206">
        <v>0.14000000000000001</v>
      </c>
      <c r="Q27" s="206">
        <v>9.59</v>
      </c>
      <c r="R27" s="206">
        <v>0.36</v>
      </c>
      <c r="S27" s="206">
        <v>0.45</v>
      </c>
      <c r="T27" s="206">
        <v>1.41</v>
      </c>
      <c r="U27" s="206">
        <v>2.02</v>
      </c>
      <c r="V27" s="206">
        <v>0.31</v>
      </c>
      <c r="W27" s="206">
        <v>0.6</v>
      </c>
      <c r="X27" s="206">
        <v>1.69</v>
      </c>
      <c r="Y27" s="206">
        <v>0</v>
      </c>
      <c r="Z27" s="206">
        <v>4.7699999999999996</v>
      </c>
      <c r="AA27" s="206">
        <v>1.55</v>
      </c>
      <c r="AB27" s="206">
        <v>0</v>
      </c>
      <c r="AC27" s="206">
        <v>30.25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31.14</v>
      </c>
      <c r="H28" s="206">
        <v>0</v>
      </c>
      <c r="I28" s="206">
        <v>16.22</v>
      </c>
      <c r="J28" s="206">
        <v>0</v>
      </c>
      <c r="K28" s="206">
        <v>9.99</v>
      </c>
      <c r="L28" s="206">
        <v>6.28</v>
      </c>
      <c r="M28" s="206">
        <v>-3.91</v>
      </c>
      <c r="N28" s="206">
        <v>2.0299999999999998</v>
      </c>
      <c r="O28" s="206">
        <v>2.87</v>
      </c>
      <c r="P28" s="206">
        <v>0.14000000000000001</v>
      </c>
      <c r="Q28" s="206">
        <v>9.59</v>
      </c>
      <c r="R28" s="206">
        <v>0.36</v>
      </c>
      <c r="S28" s="206">
        <v>0.56999999999999995</v>
      </c>
      <c r="T28" s="206">
        <v>1.41</v>
      </c>
      <c r="U28" s="206">
        <v>2.02</v>
      </c>
      <c r="V28" s="206">
        <v>2.79</v>
      </c>
      <c r="W28" s="206">
        <v>0.6</v>
      </c>
      <c r="X28" s="206">
        <v>1.69</v>
      </c>
      <c r="Y28" s="206">
        <v>0</v>
      </c>
      <c r="Z28" s="206">
        <v>4.7699999999999996</v>
      </c>
      <c r="AA28" s="206">
        <v>1.55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16.14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31.14</v>
      </c>
      <c r="H29" s="206">
        <v>0</v>
      </c>
      <c r="I29" s="206">
        <v>16.22</v>
      </c>
      <c r="J29" s="206">
        <v>0</v>
      </c>
      <c r="K29" s="206">
        <v>9.99</v>
      </c>
      <c r="L29" s="206">
        <v>6.28</v>
      </c>
      <c r="M29" s="206">
        <v>-3.91</v>
      </c>
      <c r="N29" s="206">
        <v>2.0299999999999998</v>
      </c>
      <c r="O29" s="206">
        <v>2.87</v>
      </c>
      <c r="P29" s="206">
        <v>0.14000000000000001</v>
      </c>
      <c r="Q29" s="206">
        <v>9.59</v>
      </c>
      <c r="R29" s="206">
        <v>0.36</v>
      </c>
      <c r="S29" s="206">
        <v>0.45</v>
      </c>
      <c r="T29" s="206">
        <v>1.41</v>
      </c>
      <c r="U29" s="206">
        <v>2.02</v>
      </c>
      <c r="V29" s="206">
        <v>1.95</v>
      </c>
      <c r="W29" s="206">
        <v>0.6</v>
      </c>
      <c r="X29" s="206">
        <v>1.69</v>
      </c>
      <c r="Y29" s="206">
        <v>0</v>
      </c>
      <c r="Z29" s="206">
        <v>4.7699999999999996</v>
      </c>
      <c r="AA29" s="206">
        <v>1.55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16.14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31.14</v>
      </c>
      <c r="H30" s="206">
        <v>0</v>
      </c>
      <c r="I30" s="206">
        <v>16.22</v>
      </c>
      <c r="J30" s="206">
        <v>0</v>
      </c>
      <c r="K30" s="206">
        <v>9.99</v>
      </c>
      <c r="L30" s="206">
        <v>6.28</v>
      </c>
      <c r="M30" s="206">
        <v>-3.91</v>
      </c>
      <c r="N30" s="206">
        <v>2.0299999999999998</v>
      </c>
      <c r="O30" s="206">
        <v>2.87</v>
      </c>
      <c r="P30" s="206">
        <v>0.14000000000000001</v>
      </c>
      <c r="Q30" s="206">
        <v>9.59</v>
      </c>
      <c r="R30" s="206">
        <v>0.36</v>
      </c>
      <c r="S30" s="206">
        <v>0.45</v>
      </c>
      <c r="T30" s="206">
        <v>1.41</v>
      </c>
      <c r="U30" s="206">
        <v>2.02</v>
      </c>
      <c r="V30" s="206">
        <v>2.79</v>
      </c>
      <c r="W30" s="206">
        <v>0.6</v>
      </c>
      <c r="X30" s="206">
        <v>1.69</v>
      </c>
      <c r="Y30" s="206">
        <v>0</v>
      </c>
      <c r="Z30" s="206">
        <v>4.7699999999999996</v>
      </c>
      <c r="AA30" s="206">
        <v>1.55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16.14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31.14</v>
      </c>
      <c r="H31" s="206">
        <v>0</v>
      </c>
      <c r="I31" s="206">
        <v>16.22</v>
      </c>
      <c r="J31" s="206">
        <v>0</v>
      </c>
      <c r="K31" s="206">
        <v>9.99</v>
      </c>
      <c r="L31" s="206">
        <v>6.28</v>
      </c>
      <c r="M31" s="206">
        <v>-3.91</v>
      </c>
      <c r="N31" s="206">
        <v>-6.69</v>
      </c>
      <c r="O31" s="206">
        <v>-3.56</v>
      </c>
      <c r="P31" s="206">
        <v>0.14000000000000001</v>
      </c>
      <c r="Q31" s="206">
        <v>9.59</v>
      </c>
      <c r="R31" s="206">
        <v>0.36</v>
      </c>
      <c r="S31" s="206">
        <v>0.45</v>
      </c>
      <c r="T31" s="206">
        <v>1.41</v>
      </c>
      <c r="U31" s="206">
        <v>2.02</v>
      </c>
      <c r="V31" s="206">
        <v>2.71</v>
      </c>
      <c r="W31" s="206">
        <v>0.6</v>
      </c>
      <c r="X31" s="206">
        <v>1.69</v>
      </c>
      <c r="Y31" s="206">
        <v>0</v>
      </c>
      <c r="Z31" s="206">
        <v>4.7699999999999996</v>
      </c>
      <c r="AA31" s="206">
        <v>1.55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16.14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0</v>
      </c>
      <c r="H32" s="206">
        <v>0</v>
      </c>
      <c r="I32" s="206">
        <v>16.22</v>
      </c>
      <c r="J32" s="206">
        <v>0</v>
      </c>
      <c r="K32" s="206">
        <v>9.99</v>
      </c>
      <c r="L32" s="206">
        <v>6.28</v>
      </c>
      <c r="M32" s="206">
        <v>-3.91</v>
      </c>
      <c r="N32" s="206">
        <v>-6.69</v>
      </c>
      <c r="O32" s="206">
        <v>-3.56</v>
      </c>
      <c r="P32" s="206">
        <v>0.14000000000000001</v>
      </c>
      <c r="Q32" s="206">
        <v>9.59</v>
      </c>
      <c r="R32" s="206">
        <v>0.36</v>
      </c>
      <c r="S32" s="206">
        <v>0.45</v>
      </c>
      <c r="T32" s="206">
        <v>1.41</v>
      </c>
      <c r="U32" s="206">
        <v>2.02</v>
      </c>
      <c r="V32" s="206">
        <v>2.71</v>
      </c>
      <c r="W32" s="206">
        <v>0.6</v>
      </c>
      <c r="X32" s="206">
        <v>1.69</v>
      </c>
      <c r="Y32" s="206">
        <v>0</v>
      </c>
      <c r="Z32" s="206">
        <v>4.7699999999999996</v>
      </c>
      <c r="AA32" s="206">
        <v>1.55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16.14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0</v>
      </c>
      <c r="H33" s="206">
        <v>0</v>
      </c>
      <c r="I33" s="206">
        <v>16.22</v>
      </c>
      <c r="J33" s="206">
        <v>0</v>
      </c>
      <c r="K33" s="206">
        <v>9.99</v>
      </c>
      <c r="L33" s="206">
        <v>6.28</v>
      </c>
      <c r="M33" s="206">
        <v>-3.91</v>
      </c>
      <c r="N33" s="206">
        <v>-6.69</v>
      </c>
      <c r="O33" s="206">
        <v>-3.56</v>
      </c>
      <c r="P33" s="206">
        <v>0.14000000000000001</v>
      </c>
      <c r="Q33" s="206">
        <v>9.59</v>
      </c>
      <c r="R33" s="206">
        <v>0.36</v>
      </c>
      <c r="S33" s="206">
        <v>0.45</v>
      </c>
      <c r="T33" s="206">
        <v>1.41</v>
      </c>
      <c r="U33" s="206">
        <v>2.02</v>
      </c>
      <c r="V33" s="206">
        <v>2.71</v>
      </c>
      <c r="W33" s="206">
        <v>0.6</v>
      </c>
      <c r="X33" s="206">
        <v>1.69</v>
      </c>
      <c r="Y33" s="206">
        <v>0</v>
      </c>
      <c r="Z33" s="206">
        <v>4.7699999999999996</v>
      </c>
      <c r="AA33" s="206">
        <v>1.55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16.14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0</v>
      </c>
      <c r="H34" s="206">
        <v>0</v>
      </c>
      <c r="I34" s="206">
        <v>16.22</v>
      </c>
      <c r="J34" s="206">
        <v>0</v>
      </c>
      <c r="K34" s="206">
        <v>9.99</v>
      </c>
      <c r="L34" s="206">
        <v>6.28</v>
      </c>
      <c r="M34" s="206">
        <v>-3.91</v>
      </c>
      <c r="N34" s="206">
        <v>2.0299999999999998</v>
      </c>
      <c r="O34" s="206">
        <v>2.87</v>
      </c>
      <c r="P34" s="206">
        <v>0.14000000000000001</v>
      </c>
      <c r="Q34" s="206">
        <v>9.59</v>
      </c>
      <c r="R34" s="206">
        <v>0.36</v>
      </c>
      <c r="S34" s="206">
        <v>0.45</v>
      </c>
      <c r="T34" s="206">
        <v>1.41</v>
      </c>
      <c r="U34" s="206">
        <v>2.02</v>
      </c>
      <c r="V34" s="206">
        <v>2.71</v>
      </c>
      <c r="W34" s="206">
        <v>0.6</v>
      </c>
      <c r="X34" s="206">
        <v>1.69</v>
      </c>
      <c r="Y34" s="206">
        <v>0</v>
      </c>
      <c r="Z34" s="206">
        <v>4.7699999999999996</v>
      </c>
      <c r="AA34" s="206">
        <v>1.55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16.14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0</v>
      </c>
      <c r="H35" s="206">
        <v>0</v>
      </c>
      <c r="I35" s="206">
        <v>16.22</v>
      </c>
      <c r="J35" s="206">
        <v>0</v>
      </c>
      <c r="K35" s="206">
        <v>9.99</v>
      </c>
      <c r="L35" s="206">
        <v>6.28</v>
      </c>
      <c r="M35" s="206">
        <v>1.24</v>
      </c>
      <c r="N35" s="206">
        <v>2.0299999999999998</v>
      </c>
      <c r="O35" s="206">
        <v>2.87</v>
      </c>
      <c r="P35" s="206">
        <v>0.14000000000000001</v>
      </c>
      <c r="Q35" s="206">
        <v>9.59</v>
      </c>
      <c r="R35" s="206">
        <v>0.36</v>
      </c>
      <c r="S35" s="206">
        <v>0.45</v>
      </c>
      <c r="T35" s="206">
        <v>1.41</v>
      </c>
      <c r="U35" s="206">
        <v>2.02</v>
      </c>
      <c r="V35" s="206">
        <v>2.8</v>
      </c>
      <c r="W35" s="206">
        <v>0.6</v>
      </c>
      <c r="X35" s="206">
        <v>1.69</v>
      </c>
      <c r="Y35" s="206">
        <v>0</v>
      </c>
      <c r="Z35" s="206">
        <v>4.7699999999999996</v>
      </c>
      <c r="AA35" s="206">
        <v>1.55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0</v>
      </c>
      <c r="H36" s="206">
        <v>0</v>
      </c>
      <c r="I36" s="206">
        <v>16.22</v>
      </c>
      <c r="J36" s="206">
        <v>0</v>
      </c>
      <c r="K36" s="206">
        <v>9.99</v>
      </c>
      <c r="L36" s="206">
        <v>6.28</v>
      </c>
      <c r="M36" s="206">
        <v>1.24</v>
      </c>
      <c r="N36" s="206">
        <v>2.0299999999999998</v>
      </c>
      <c r="O36" s="206">
        <v>2.87</v>
      </c>
      <c r="P36" s="206">
        <v>0.14000000000000001</v>
      </c>
      <c r="Q36" s="206">
        <v>9.59</v>
      </c>
      <c r="R36" s="206">
        <v>0.36</v>
      </c>
      <c r="S36" s="206">
        <v>0.45</v>
      </c>
      <c r="T36" s="206">
        <v>1.41</v>
      </c>
      <c r="U36" s="206">
        <v>2.02</v>
      </c>
      <c r="V36" s="206">
        <v>2.8</v>
      </c>
      <c r="W36" s="206">
        <v>0.6</v>
      </c>
      <c r="X36" s="206">
        <v>1.69</v>
      </c>
      <c r="Y36" s="206">
        <v>0</v>
      </c>
      <c r="Z36" s="206">
        <v>4.7699999999999996</v>
      </c>
      <c r="AA36" s="206">
        <v>1.55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0</v>
      </c>
      <c r="H37" s="206">
        <v>0</v>
      </c>
      <c r="I37" s="206">
        <v>16.22</v>
      </c>
      <c r="J37" s="206">
        <v>0</v>
      </c>
      <c r="K37" s="206">
        <v>9.99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0.14000000000000001</v>
      </c>
      <c r="Q37" s="206">
        <v>9.59</v>
      </c>
      <c r="R37" s="206">
        <v>0.36</v>
      </c>
      <c r="S37" s="206">
        <v>0.45</v>
      </c>
      <c r="T37" s="206">
        <v>1.41</v>
      </c>
      <c r="U37" s="206">
        <v>2.02</v>
      </c>
      <c r="V37" s="206">
        <v>2.8</v>
      </c>
      <c r="W37" s="206">
        <v>0.6</v>
      </c>
      <c r="X37" s="206">
        <v>1.69</v>
      </c>
      <c r="Y37" s="206">
        <v>0</v>
      </c>
      <c r="Z37" s="206">
        <v>4.7699999999999996</v>
      </c>
      <c r="AA37" s="206">
        <v>1.55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0</v>
      </c>
      <c r="H38" s="206">
        <v>0</v>
      </c>
      <c r="I38" s="206">
        <v>16.22</v>
      </c>
      <c r="J38" s="206">
        <v>0</v>
      </c>
      <c r="K38" s="206">
        <v>9.99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0.14000000000000001</v>
      </c>
      <c r="Q38" s="206">
        <v>9.59</v>
      </c>
      <c r="R38" s="206">
        <v>0.36</v>
      </c>
      <c r="S38" s="206">
        <v>0.45</v>
      </c>
      <c r="T38" s="206">
        <v>1.41</v>
      </c>
      <c r="U38" s="206">
        <v>2.02</v>
      </c>
      <c r="V38" s="206">
        <v>2.8</v>
      </c>
      <c r="W38" s="206">
        <v>0.6</v>
      </c>
      <c r="X38" s="206">
        <v>1.69</v>
      </c>
      <c r="Y38" s="206">
        <v>0</v>
      </c>
      <c r="Z38" s="206">
        <v>4.7699999999999996</v>
      </c>
      <c r="AA38" s="206">
        <v>1.55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16.22</v>
      </c>
      <c r="J39" s="206">
        <v>0.72</v>
      </c>
      <c r="K39" s="206">
        <v>9.99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0.14000000000000001</v>
      </c>
      <c r="Q39" s="206">
        <v>9.59</v>
      </c>
      <c r="R39" s="206">
        <v>0.36</v>
      </c>
      <c r="S39" s="206">
        <v>0.45</v>
      </c>
      <c r="T39" s="206">
        <v>1.41</v>
      </c>
      <c r="U39" s="206">
        <v>2.02</v>
      </c>
      <c r="V39" s="206">
        <v>2.75</v>
      </c>
      <c r="W39" s="206">
        <v>0.6</v>
      </c>
      <c r="X39" s="206">
        <v>1.69</v>
      </c>
      <c r="Y39" s="206">
        <v>0</v>
      </c>
      <c r="Z39" s="206">
        <v>4.7699999999999996</v>
      </c>
      <c r="AA39" s="206">
        <v>1.55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16.22</v>
      </c>
      <c r="J40" s="206">
        <v>0.72</v>
      </c>
      <c r="K40" s="206">
        <v>9.99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0.14000000000000001</v>
      </c>
      <c r="Q40" s="206">
        <v>9.59</v>
      </c>
      <c r="R40" s="206">
        <v>0.36</v>
      </c>
      <c r="S40" s="206">
        <v>0.45</v>
      </c>
      <c r="T40" s="206">
        <v>1.41</v>
      </c>
      <c r="U40" s="206">
        <v>2.02</v>
      </c>
      <c r="V40" s="206">
        <v>2.75</v>
      </c>
      <c r="W40" s="206">
        <v>0.6</v>
      </c>
      <c r="X40" s="206">
        <v>1.69</v>
      </c>
      <c r="Y40" s="206">
        <v>0</v>
      </c>
      <c r="Z40" s="206">
        <v>4.7699999999999996</v>
      </c>
      <c r="AA40" s="206">
        <v>1.55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35.950000000000003</v>
      </c>
      <c r="J41" s="206">
        <v>0.72</v>
      </c>
      <c r="K41" s="206">
        <v>9.99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0.13</v>
      </c>
      <c r="Q41" s="206">
        <v>9.59</v>
      </c>
      <c r="R41" s="206">
        <v>0.36</v>
      </c>
      <c r="S41" s="206">
        <v>0.45</v>
      </c>
      <c r="T41" s="206">
        <v>1.41</v>
      </c>
      <c r="U41" s="206">
        <v>2.02</v>
      </c>
      <c r="V41" s="206">
        <v>2.86</v>
      </c>
      <c r="W41" s="206">
        <v>0.6</v>
      </c>
      <c r="X41" s="206">
        <v>1.69</v>
      </c>
      <c r="Y41" s="206">
        <v>0</v>
      </c>
      <c r="Z41" s="206">
        <v>4.7699999999999996</v>
      </c>
      <c r="AA41" s="206">
        <v>1.55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35.950000000000003</v>
      </c>
      <c r="J42" s="206">
        <v>0.72</v>
      </c>
      <c r="K42" s="206">
        <v>9.99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0.13</v>
      </c>
      <c r="Q42" s="206">
        <v>9.59</v>
      </c>
      <c r="R42" s="206">
        <v>0.36</v>
      </c>
      <c r="S42" s="206">
        <v>0.45</v>
      </c>
      <c r="T42" s="206">
        <v>1.41</v>
      </c>
      <c r="U42" s="206">
        <v>2.02</v>
      </c>
      <c r="V42" s="206">
        <v>2.86</v>
      </c>
      <c r="W42" s="206">
        <v>0.6</v>
      </c>
      <c r="X42" s="206">
        <v>1.69</v>
      </c>
      <c r="Y42" s="206">
        <v>0</v>
      </c>
      <c r="Z42" s="206">
        <v>4.7699999999999996</v>
      </c>
      <c r="AA42" s="206">
        <v>1.55</v>
      </c>
      <c r="AB42" s="206">
        <v>0</v>
      </c>
      <c r="AC42" s="206">
        <v>20.03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0</v>
      </c>
      <c r="H43" s="206">
        <v>0</v>
      </c>
      <c r="I43" s="206">
        <v>35.950000000000003</v>
      </c>
      <c r="J43" s="206">
        <v>0.72</v>
      </c>
      <c r="K43" s="206">
        <v>9.99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0.13</v>
      </c>
      <c r="Q43" s="206">
        <v>9.59</v>
      </c>
      <c r="R43" s="206">
        <v>0.36</v>
      </c>
      <c r="S43" s="206">
        <v>0.45</v>
      </c>
      <c r="T43" s="206">
        <v>1.41</v>
      </c>
      <c r="U43" s="206">
        <v>2.02</v>
      </c>
      <c r="V43" s="206">
        <v>2.75</v>
      </c>
      <c r="W43" s="206">
        <v>0.6</v>
      </c>
      <c r="X43" s="206">
        <v>1.69</v>
      </c>
      <c r="Y43" s="206">
        <v>0</v>
      </c>
      <c r="Z43" s="206">
        <v>4.7699999999999996</v>
      </c>
      <c r="AA43" s="206">
        <v>1.55</v>
      </c>
      <c r="AB43" s="206">
        <v>0</v>
      </c>
      <c r="AC43" s="206">
        <v>20.03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18.45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0</v>
      </c>
      <c r="H44" s="206">
        <v>0</v>
      </c>
      <c r="I44" s="206">
        <v>35.950000000000003</v>
      </c>
      <c r="J44" s="206">
        <v>0.72</v>
      </c>
      <c r="K44" s="206">
        <v>9.99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0.13</v>
      </c>
      <c r="Q44" s="206">
        <v>9.59</v>
      </c>
      <c r="R44" s="206">
        <v>0.36</v>
      </c>
      <c r="S44" s="206">
        <v>0.45</v>
      </c>
      <c r="T44" s="206">
        <v>1.41</v>
      </c>
      <c r="U44" s="206">
        <v>2.02</v>
      </c>
      <c r="V44" s="206">
        <v>2.75</v>
      </c>
      <c r="W44" s="206">
        <v>0.6</v>
      </c>
      <c r="X44" s="206">
        <v>1.69</v>
      </c>
      <c r="Y44" s="206">
        <v>0</v>
      </c>
      <c r="Z44" s="206">
        <v>4.7699999999999996</v>
      </c>
      <c r="AA44" s="206">
        <v>1.55</v>
      </c>
      <c r="AB44" s="206">
        <v>0</v>
      </c>
      <c r="AC44" s="206">
        <v>20.03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18.45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0</v>
      </c>
      <c r="H45" s="206">
        <v>0</v>
      </c>
      <c r="I45" s="206">
        <v>35.950000000000003</v>
      </c>
      <c r="J45" s="206">
        <v>0.72</v>
      </c>
      <c r="K45" s="206">
        <v>9.99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0.13</v>
      </c>
      <c r="Q45" s="206">
        <v>9.59</v>
      </c>
      <c r="R45" s="206">
        <v>0.36</v>
      </c>
      <c r="S45" s="206">
        <v>0.45</v>
      </c>
      <c r="T45" s="206">
        <v>1.41</v>
      </c>
      <c r="U45" s="206">
        <v>2.02</v>
      </c>
      <c r="V45" s="206">
        <v>2.75</v>
      </c>
      <c r="W45" s="206">
        <v>0.6</v>
      </c>
      <c r="X45" s="206">
        <v>1.69</v>
      </c>
      <c r="Y45" s="206">
        <v>0</v>
      </c>
      <c r="Z45" s="206">
        <v>4.7699999999999996</v>
      </c>
      <c r="AA45" s="206">
        <v>1.55</v>
      </c>
      <c r="AB45" s="206">
        <v>0</v>
      </c>
      <c r="AC45" s="206">
        <v>20.03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18.45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0</v>
      </c>
      <c r="H46" s="206">
        <v>0</v>
      </c>
      <c r="I46" s="206">
        <v>35.950000000000003</v>
      </c>
      <c r="J46" s="206">
        <v>0.72</v>
      </c>
      <c r="K46" s="206">
        <v>9.99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0.13</v>
      </c>
      <c r="Q46" s="206">
        <v>9.59</v>
      </c>
      <c r="R46" s="206">
        <v>0.36</v>
      </c>
      <c r="S46" s="206">
        <v>0.45</v>
      </c>
      <c r="T46" s="206">
        <v>1.41</v>
      </c>
      <c r="U46" s="206">
        <v>2.02</v>
      </c>
      <c r="V46" s="206">
        <v>2.75</v>
      </c>
      <c r="W46" s="206">
        <v>0.6</v>
      </c>
      <c r="X46" s="206">
        <v>1.69</v>
      </c>
      <c r="Y46" s="206">
        <v>0</v>
      </c>
      <c r="Z46" s="206">
        <v>4.7699999999999996</v>
      </c>
      <c r="AA46" s="206">
        <v>1.55</v>
      </c>
      <c r="AB46" s="206">
        <v>0</v>
      </c>
      <c r="AC46" s="206">
        <v>20.03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18.45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0</v>
      </c>
      <c r="H47" s="206">
        <v>0</v>
      </c>
      <c r="I47" s="206">
        <v>35.950000000000003</v>
      </c>
      <c r="J47" s="206">
        <v>0.72</v>
      </c>
      <c r="K47" s="206">
        <v>9.99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0.13</v>
      </c>
      <c r="Q47" s="206">
        <v>9.59</v>
      </c>
      <c r="R47" s="206">
        <v>0.36</v>
      </c>
      <c r="S47" s="206">
        <v>0.45</v>
      </c>
      <c r="T47" s="206">
        <v>1.41</v>
      </c>
      <c r="U47" s="206">
        <v>2.02</v>
      </c>
      <c r="V47" s="206">
        <v>2.38</v>
      </c>
      <c r="W47" s="206">
        <v>0.6</v>
      </c>
      <c r="X47" s="206">
        <v>1.69</v>
      </c>
      <c r="Y47" s="206">
        <v>0</v>
      </c>
      <c r="Z47" s="206">
        <v>4.7699999999999996</v>
      </c>
      <c r="AA47" s="206">
        <v>1.55</v>
      </c>
      <c r="AB47" s="206">
        <v>0</v>
      </c>
      <c r="AC47" s="206">
        <v>20.03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17.36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0</v>
      </c>
      <c r="H48" s="206">
        <v>0</v>
      </c>
      <c r="I48" s="206">
        <v>35.950000000000003</v>
      </c>
      <c r="J48" s="206">
        <v>0.72</v>
      </c>
      <c r="K48" s="206">
        <v>9.99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0.13</v>
      </c>
      <c r="Q48" s="206">
        <v>9.59</v>
      </c>
      <c r="R48" s="206">
        <v>0.36</v>
      </c>
      <c r="S48" s="206">
        <v>0.45</v>
      </c>
      <c r="T48" s="206">
        <v>1.41</v>
      </c>
      <c r="U48" s="206">
        <v>2.02</v>
      </c>
      <c r="V48" s="206">
        <v>2.38</v>
      </c>
      <c r="W48" s="206">
        <v>0.6</v>
      </c>
      <c r="X48" s="206">
        <v>1.69</v>
      </c>
      <c r="Y48" s="206">
        <v>0</v>
      </c>
      <c r="Z48" s="206">
        <v>4.7699999999999996</v>
      </c>
      <c r="AA48" s="206">
        <v>1.55</v>
      </c>
      <c r="AB48" s="206">
        <v>0</v>
      </c>
      <c r="AC48" s="206">
        <v>20.03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17.36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0</v>
      </c>
      <c r="H49" s="206">
        <v>0</v>
      </c>
      <c r="I49" s="206">
        <v>35.950000000000003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0.13</v>
      </c>
      <c r="Q49" s="206">
        <v>9.59</v>
      </c>
      <c r="R49" s="206">
        <v>0.36</v>
      </c>
      <c r="S49" s="206">
        <v>0.45</v>
      </c>
      <c r="T49" s="206">
        <v>1.41</v>
      </c>
      <c r="U49" s="206">
        <v>2.02</v>
      </c>
      <c r="V49" s="206">
        <v>2.38</v>
      </c>
      <c r="W49" s="206">
        <v>0.6</v>
      </c>
      <c r="X49" s="206">
        <v>1.69</v>
      </c>
      <c r="Y49" s="206">
        <v>0</v>
      </c>
      <c r="Z49" s="206">
        <v>4.7699999999999996</v>
      </c>
      <c r="AA49" s="206">
        <v>1.55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17.36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0</v>
      </c>
      <c r="H50" s="206">
        <v>0</v>
      </c>
      <c r="I50" s="206">
        <v>35.950000000000003</v>
      </c>
      <c r="J50" s="206">
        <v>0.72</v>
      </c>
      <c r="K50" s="206">
        <v>9.99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0.13</v>
      </c>
      <c r="Q50" s="206">
        <v>9.59</v>
      </c>
      <c r="R50" s="206">
        <v>0.36</v>
      </c>
      <c r="S50" s="206">
        <v>0.45</v>
      </c>
      <c r="T50" s="206">
        <v>1.41</v>
      </c>
      <c r="U50" s="206">
        <v>2.02</v>
      </c>
      <c r="V50" s="206">
        <v>2.38</v>
      </c>
      <c r="W50" s="206">
        <v>0.6</v>
      </c>
      <c r="X50" s="206">
        <v>1.69</v>
      </c>
      <c r="Y50" s="206">
        <v>0</v>
      </c>
      <c r="Z50" s="206">
        <v>4.7699999999999996</v>
      </c>
      <c r="AA50" s="206">
        <v>1.55</v>
      </c>
      <c r="AB50" s="206">
        <v>0</v>
      </c>
      <c r="AC50" s="206">
        <v>20.03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17.36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0</v>
      </c>
      <c r="H51" s="206">
        <v>0</v>
      </c>
      <c r="I51" s="206">
        <v>35.950000000000003</v>
      </c>
      <c r="J51" s="206">
        <v>0.72</v>
      </c>
      <c r="K51" s="206">
        <v>9.99</v>
      </c>
      <c r="L51" s="206">
        <v>6.28</v>
      </c>
      <c r="M51" s="206">
        <v>1.24</v>
      </c>
      <c r="N51" s="206">
        <v>2.0299999999999998</v>
      </c>
      <c r="O51" s="206">
        <v>2.87</v>
      </c>
      <c r="P51" s="206">
        <v>0.13</v>
      </c>
      <c r="Q51" s="206">
        <v>9.59</v>
      </c>
      <c r="R51" s="206">
        <v>0.36</v>
      </c>
      <c r="S51" s="206">
        <v>0.45</v>
      </c>
      <c r="T51" s="206">
        <v>1.41</v>
      </c>
      <c r="U51" s="206">
        <v>2.02</v>
      </c>
      <c r="V51" s="206">
        <v>2.38</v>
      </c>
      <c r="W51" s="206">
        <v>0.6</v>
      </c>
      <c r="X51" s="206">
        <v>1.69</v>
      </c>
      <c r="Y51" s="206">
        <v>0</v>
      </c>
      <c r="Z51" s="206">
        <v>4.7699999999999996</v>
      </c>
      <c r="AA51" s="206">
        <v>1.55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0</v>
      </c>
      <c r="H52" s="206">
        <v>0</v>
      </c>
      <c r="I52" s="206">
        <v>35.950000000000003</v>
      </c>
      <c r="J52" s="206">
        <v>0.72</v>
      </c>
      <c r="K52" s="206">
        <v>9.99</v>
      </c>
      <c r="L52" s="206">
        <v>6.28</v>
      </c>
      <c r="M52" s="206">
        <v>1.24</v>
      </c>
      <c r="N52" s="206">
        <v>2.0299999999999998</v>
      </c>
      <c r="O52" s="206">
        <v>2.87</v>
      </c>
      <c r="P52" s="206">
        <v>0.13</v>
      </c>
      <c r="Q52" s="206">
        <v>9.59</v>
      </c>
      <c r="R52" s="206">
        <v>0.36</v>
      </c>
      <c r="S52" s="206">
        <v>0.45</v>
      </c>
      <c r="T52" s="206">
        <v>1.41</v>
      </c>
      <c r="U52" s="206">
        <v>2.02</v>
      </c>
      <c r="V52" s="206">
        <v>2.38</v>
      </c>
      <c r="W52" s="206">
        <v>0.6</v>
      </c>
      <c r="X52" s="206">
        <v>1.69</v>
      </c>
      <c r="Y52" s="206">
        <v>0</v>
      </c>
      <c r="Z52" s="206">
        <v>4.7699999999999996</v>
      </c>
      <c r="AA52" s="206">
        <v>1.55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0</v>
      </c>
      <c r="H53" s="206">
        <v>0</v>
      </c>
      <c r="I53" s="206">
        <v>35.950000000000003</v>
      </c>
      <c r="J53" s="206">
        <v>0.72</v>
      </c>
      <c r="K53" s="206">
        <v>9.99</v>
      </c>
      <c r="L53" s="206">
        <v>6.28</v>
      </c>
      <c r="M53" s="206">
        <v>1.24</v>
      </c>
      <c r="N53" s="206">
        <v>2.0299999999999998</v>
      </c>
      <c r="O53" s="206">
        <v>2.87</v>
      </c>
      <c r="P53" s="206">
        <v>0.13</v>
      </c>
      <c r="Q53" s="206">
        <v>9.59</v>
      </c>
      <c r="R53" s="206">
        <v>0.36</v>
      </c>
      <c r="S53" s="206">
        <v>0.45</v>
      </c>
      <c r="T53" s="206">
        <v>1.41</v>
      </c>
      <c r="U53" s="206">
        <v>2.02</v>
      </c>
      <c r="V53" s="206">
        <v>0.31</v>
      </c>
      <c r="W53" s="206">
        <v>0.6</v>
      </c>
      <c r="X53" s="206">
        <v>1.69</v>
      </c>
      <c r="Y53" s="206">
        <v>0</v>
      </c>
      <c r="Z53" s="206">
        <v>4.7699999999999996</v>
      </c>
      <c r="AA53" s="206">
        <v>1.55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0</v>
      </c>
      <c r="H54" s="206">
        <v>0</v>
      </c>
      <c r="I54" s="206">
        <v>35.950000000000003</v>
      </c>
      <c r="J54" s="206">
        <v>0.72</v>
      </c>
      <c r="K54" s="206">
        <v>9.99</v>
      </c>
      <c r="L54" s="206">
        <v>6.28</v>
      </c>
      <c r="M54" s="206">
        <v>1.24</v>
      </c>
      <c r="N54" s="206">
        <v>2.0299999999999998</v>
      </c>
      <c r="O54" s="206">
        <v>2.87</v>
      </c>
      <c r="P54" s="206">
        <v>0.13</v>
      </c>
      <c r="Q54" s="206">
        <v>9.59</v>
      </c>
      <c r="R54" s="206">
        <v>0.36</v>
      </c>
      <c r="S54" s="206">
        <v>0.45</v>
      </c>
      <c r="T54" s="206">
        <v>1.41</v>
      </c>
      <c r="U54" s="206">
        <v>2.02</v>
      </c>
      <c r="V54" s="206">
        <v>0.31</v>
      </c>
      <c r="W54" s="206">
        <v>0.6</v>
      </c>
      <c r="X54" s="206">
        <v>1.69</v>
      </c>
      <c r="Y54" s="206">
        <v>0</v>
      </c>
      <c r="Z54" s="206">
        <v>4.7699999999999996</v>
      </c>
      <c r="AA54" s="206">
        <v>1.55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0</v>
      </c>
      <c r="H55" s="206">
        <v>0</v>
      </c>
      <c r="I55" s="206">
        <v>35.950000000000003</v>
      </c>
      <c r="J55" s="206">
        <v>0.72</v>
      </c>
      <c r="K55" s="206">
        <v>9.99</v>
      </c>
      <c r="L55" s="206">
        <v>6.28</v>
      </c>
      <c r="M55" s="206">
        <v>1.24</v>
      </c>
      <c r="N55" s="206">
        <v>2.0299999999999998</v>
      </c>
      <c r="O55" s="206">
        <v>2.87</v>
      </c>
      <c r="P55" s="206">
        <v>0.13</v>
      </c>
      <c r="Q55" s="206">
        <v>9.59</v>
      </c>
      <c r="R55" s="206">
        <v>0.36</v>
      </c>
      <c r="S55" s="206">
        <v>0.45</v>
      </c>
      <c r="T55" s="206">
        <v>1.41</v>
      </c>
      <c r="U55" s="206">
        <v>2.02</v>
      </c>
      <c r="V55" s="206">
        <v>0.31</v>
      </c>
      <c r="W55" s="206">
        <v>0.6</v>
      </c>
      <c r="X55" s="206">
        <v>1.69</v>
      </c>
      <c r="Y55" s="206">
        <v>0</v>
      </c>
      <c r="Z55" s="206">
        <v>4.7699999999999996</v>
      </c>
      <c r="AA55" s="206">
        <v>1.55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0</v>
      </c>
      <c r="H56" s="206">
        <v>0</v>
      </c>
      <c r="I56" s="206">
        <v>35.950000000000003</v>
      </c>
      <c r="J56" s="206">
        <v>0.72</v>
      </c>
      <c r="K56" s="206">
        <v>9.99</v>
      </c>
      <c r="L56" s="206">
        <v>6.28</v>
      </c>
      <c r="M56" s="206">
        <v>1.24</v>
      </c>
      <c r="N56" s="206">
        <v>2.0299999999999998</v>
      </c>
      <c r="O56" s="206">
        <v>2.87</v>
      </c>
      <c r="P56" s="206">
        <v>0.13</v>
      </c>
      <c r="Q56" s="206">
        <v>9.59</v>
      </c>
      <c r="R56" s="206">
        <v>0.36</v>
      </c>
      <c r="S56" s="206">
        <v>0.45</v>
      </c>
      <c r="T56" s="206">
        <v>1.41</v>
      </c>
      <c r="U56" s="206">
        <v>2.02</v>
      </c>
      <c r="V56" s="206">
        <v>0.31</v>
      </c>
      <c r="W56" s="206">
        <v>0.6</v>
      </c>
      <c r="X56" s="206">
        <v>1.69</v>
      </c>
      <c r="Y56" s="206">
        <v>0</v>
      </c>
      <c r="Z56" s="206">
        <v>4.7699999999999996</v>
      </c>
      <c r="AA56" s="206">
        <v>1.55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0</v>
      </c>
      <c r="H57" s="206">
        <v>0</v>
      </c>
      <c r="I57" s="206">
        <v>35.950000000000003</v>
      </c>
      <c r="J57" s="206">
        <v>0.72</v>
      </c>
      <c r="K57" s="206">
        <v>45.71</v>
      </c>
      <c r="L57" s="206">
        <v>6.28</v>
      </c>
      <c r="M57" s="206">
        <v>1.24</v>
      </c>
      <c r="N57" s="206">
        <v>2.0299999999999998</v>
      </c>
      <c r="O57" s="206">
        <v>2.87</v>
      </c>
      <c r="P57" s="206">
        <v>0.13</v>
      </c>
      <c r="Q57" s="206">
        <v>9.59</v>
      </c>
      <c r="R57" s="206">
        <v>0.36</v>
      </c>
      <c r="S57" s="206">
        <v>0.45</v>
      </c>
      <c r="T57" s="206">
        <v>1.41</v>
      </c>
      <c r="U57" s="206">
        <v>2.02</v>
      </c>
      <c r="V57" s="206">
        <v>0.31</v>
      </c>
      <c r="W57" s="206">
        <v>0.6</v>
      </c>
      <c r="X57" s="206">
        <v>1.69</v>
      </c>
      <c r="Y57" s="206">
        <v>0</v>
      </c>
      <c r="Z57" s="206">
        <v>4.7699999999999996</v>
      </c>
      <c r="AA57" s="206">
        <v>1.55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0</v>
      </c>
      <c r="H58" s="206">
        <v>0</v>
      </c>
      <c r="I58" s="206">
        <v>35.950000000000003</v>
      </c>
      <c r="J58" s="206">
        <v>0.72</v>
      </c>
      <c r="K58" s="206">
        <v>48.59</v>
      </c>
      <c r="L58" s="206">
        <v>6.28</v>
      </c>
      <c r="M58" s="206">
        <v>1.24</v>
      </c>
      <c r="N58" s="206">
        <v>2.0299999999999998</v>
      </c>
      <c r="O58" s="206">
        <v>2.87</v>
      </c>
      <c r="P58" s="206">
        <v>0.13</v>
      </c>
      <c r="Q58" s="206">
        <v>9.59</v>
      </c>
      <c r="R58" s="206">
        <v>0.36</v>
      </c>
      <c r="S58" s="206">
        <v>0.45</v>
      </c>
      <c r="T58" s="206">
        <v>1.41</v>
      </c>
      <c r="U58" s="206">
        <v>2.02</v>
      </c>
      <c r="V58" s="206">
        <v>0.31</v>
      </c>
      <c r="W58" s="206">
        <v>0.6</v>
      </c>
      <c r="X58" s="206">
        <v>1.69</v>
      </c>
      <c r="Y58" s="206">
        <v>0</v>
      </c>
      <c r="Z58" s="206">
        <v>4.7699999999999996</v>
      </c>
      <c r="AA58" s="206">
        <v>1.55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0</v>
      </c>
      <c r="H59" s="206">
        <v>0</v>
      </c>
      <c r="I59" s="206">
        <v>35.950000000000003</v>
      </c>
      <c r="J59" s="206">
        <v>0.72</v>
      </c>
      <c r="K59" s="206">
        <v>38.979999999999997</v>
      </c>
      <c r="L59" s="206">
        <v>6.28</v>
      </c>
      <c r="M59" s="206">
        <v>1.24</v>
      </c>
      <c r="N59" s="206">
        <v>2.0299999999999998</v>
      </c>
      <c r="O59" s="206">
        <v>2.87</v>
      </c>
      <c r="P59" s="206">
        <v>0.13</v>
      </c>
      <c r="Q59" s="206">
        <v>9.59</v>
      </c>
      <c r="R59" s="206">
        <v>0.36</v>
      </c>
      <c r="S59" s="206">
        <v>0.45</v>
      </c>
      <c r="T59" s="206">
        <v>1.41</v>
      </c>
      <c r="U59" s="206">
        <v>2.02</v>
      </c>
      <c r="V59" s="206">
        <v>0.31</v>
      </c>
      <c r="W59" s="206">
        <v>0.6</v>
      </c>
      <c r="X59" s="206">
        <v>1.69</v>
      </c>
      <c r="Y59" s="206">
        <v>0</v>
      </c>
      <c r="Z59" s="206">
        <v>4.7699999999999996</v>
      </c>
      <c r="AA59" s="206">
        <v>1.55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0</v>
      </c>
      <c r="H60" s="206">
        <v>0</v>
      </c>
      <c r="I60" s="206">
        <v>35.950000000000003</v>
      </c>
      <c r="J60" s="206">
        <v>0.72</v>
      </c>
      <c r="K60" s="206">
        <v>27.45</v>
      </c>
      <c r="L60" s="206">
        <v>6.28</v>
      </c>
      <c r="M60" s="206">
        <v>1.24</v>
      </c>
      <c r="N60" s="206">
        <v>2.0299999999999998</v>
      </c>
      <c r="O60" s="206">
        <v>2.87</v>
      </c>
      <c r="P60" s="206">
        <v>0.13</v>
      </c>
      <c r="Q60" s="206">
        <v>9.59</v>
      </c>
      <c r="R60" s="206">
        <v>0.36</v>
      </c>
      <c r="S60" s="206">
        <v>0.45</v>
      </c>
      <c r="T60" s="206">
        <v>1.41</v>
      </c>
      <c r="U60" s="206">
        <v>2.02</v>
      </c>
      <c r="V60" s="206">
        <v>0.31</v>
      </c>
      <c r="W60" s="206">
        <v>0.6</v>
      </c>
      <c r="X60" s="206">
        <v>1.69</v>
      </c>
      <c r="Y60" s="206">
        <v>0</v>
      </c>
      <c r="Z60" s="206">
        <v>4.7699999999999996</v>
      </c>
      <c r="AA60" s="206">
        <v>1.55</v>
      </c>
      <c r="AB60" s="206">
        <v>0</v>
      </c>
      <c r="AC60" s="206">
        <v>20.67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0</v>
      </c>
      <c r="H61" s="206">
        <v>0</v>
      </c>
      <c r="I61" s="206">
        <v>36.67</v>
      </c>
      <c r="J61" s="206">
        <v>0</v>
      </c>
      <c r="K61" s="206">
        <v>26.49</v>
      </c>
      <c r="L61" s="206">
        <v>6.28</v>
      </c>
      <c r="M61" s="206">
        <v>1.24</v>
      </c>
      <c r="N61" s="206">
        <v>2.0299999999999998</v>
      </c>
      <c r="O61" s="206">
        <v>2.87</v>
      </c>
      <c r="P61" s="206">
        <v>0.13</v>
      </c>
      <c r="Q61" s="206">
        <v>9.59</v>
      </c>
      <c r="R61" s="206">
        <v>0.36</v>
      </c>
      <c r="S61" s="206">
        <v>0.45</v>
      </c>
      <c r="T61" s="206">
        <v>1.41</v>
      </c>
      <c r="U61" s="206">
        <v>2.02</v>
      </c>
      <c r="V61" s="206">
        <v>0.31</v>
      </c>
      <c r="W61" s="206">
        <v>0.6</v>
      </c>
      <c r="X61" s="206">
        <v>1.69</v>
      </c>
      <c r="Y61" s="206">
        <v>0</v>
      </c>
      <c r="Z61" s="206">
        <v>4.7699999999999996</v>
      </c>
      <c r="AA61" s="206">
        <v>1.55</v>
      </c>
      <c r="AB61" s="206">
        <v>0</v>
      </c>
      <c r="AC61" s="206">
        <v>20.67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0</v>
      </c>
      <c r="H62" s="206">
        <v>0</v>
      </c>
      <c r="I62" s="206">
        <v>36.67</v>
      </c>
      <c r="J62" s="206">
        <v>0</v>
      </c>
      <c r="K62" s="206">
        <v>24.57</v>
      </c>
      <c r="L62" s="206">
        <v>6.28</v>
      </c>
      <c r="M62" s="206">
        <v>1.24</v>
      </c>
      <c r="N62" s="206">
        <v>2.0299999999999998</v>
      </c>
      <c r="O62" s="206">
        <v>2.87</v>
      </c>
      <c r="P62" s="206">
        <v>0.13</v>
      </c>
      <c r="Q62" s="206">
        <v>9.59</v>
      </c>
      <c r="R62" s="206">
        <v>0.36</v>
      </c>
      <c r="S62" s="206">
        <v>0.45</v>
      </c>
      <c r="T62" s="206">
        <v>1.41</v>
      </c>
      <c r="U62" s="206">
        <v>2.02</v>
      </c>
      <c r="V62" s="206">
        <v>0.31</v>
      </c>
      <c r="W62" s="206">
        <v>0.6</v>
      </c>
      <c r="X62" s="206">
        <v>1.69</v>
      </c>
      <c r="Y62" s="206">
        <v>0</v>
      </c>
      <c r="Z62" s="206">
        <v>4.7699999999999996</v>
      </c>
      <c r="AA62" s="206">
        <v>1.55</v>
      </c>
      <c r="AB62" s="206">
        <v>0</v>
      </c>
      <c r="AC62" s="206">
        <v>20.67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0</v>
      </c>
      <c r="H63" s="206">
        <v>0</v>
      </c>
      <c r="I63" s="206">
        <v>36.67</v>
      </c>
      <c r="J63" s="206">
        <v>0</v>
      </c>
      <c r="K63" s="206">
        <v>44.75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0.13</v>
      </c>
      <c r="Q63" s="206">
        <v>9.59</v>
      </c>
      <c r="R63" s="206">
        <v>0.36</v>
      </c>
      <c r="S63" s="206">
        <v>0.45</v>
      </c>
      <c r="T63" s="206">
        <v>1.41</v>
      </c>
      <c r="U63" s="206">
        <v>2.02</v>
      </c>
      <c r="V63" s="206">
        <v>2.71</v>
      </c>
      <c r="W63" s="206">
        <v>0.6</v>
      </c>
      <c r="X63" s="206">
        <v>1.69</v>
      </c>
      <c r="Y63" s="206">
        <v>0</v>
      </c>
      <c r="Z63" s="206">
        <v>4.7699999999999996</v>
      </c>
      <c r="AA63" s="206">
        <v>1.55</v>
      </c>
      <c r="AB63" s="206">
        <v>0</v>
      </c>
      <c r="AC63" s="206">
        <v>20.67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0</v>
      </c>
      <c r="H64" s="206">
        <v>0</v>
      </c>
      <c r="I64" s="206">
        <v>36.67</v>
      </c>
      <c r="J64" s="206">
        <v>0</v>
      </c>
      <c r="K64" s="206">
        <v>46.67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0.13</v>
      </c>
      <c r="Q64" s="206">
        <v>9.59</v>
      </c>
      <c r="R64" s="206">
        <v>0.36</v>
      </c>
      <c r="S64" s="206">
        <v>0.45</v>
      </c>
      <c r="T64" s="206">
        <v>1.41</v>
      </c>
      <c r="U64" s="206">
        <v>2.02</v>
      </c>
      <c r="V64" s="206">
        <v>2.71</v>
      </c>
      <c r="W64" s="206">
        <v>0.6</v>
      </c>
      <c r="X64" s="206">
        <v>1.69</v>
      </c>
      <c r="Y64" s="206">
        <v>0</v>
      </c>
      <c r="Z64" s="206">
        <v>4.7699999999999996</v>
      </c>
      <c r="AA64" s="206">
        <v>1.55</v>
      </c>
      <c r="AB64" s="206">
        <v>0</v>
      </c>
      <c r="AC64" s="206">
        <v>20.67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0</v>
      </c>
      <c r="H65" s="206">
        <v>0</v>
      </c>
      <c r="I65" s="206">
        <v>36.67</v>
      </c>
      <c r="J65" s="206">
        <v>0</v>
      </c>
      <c r="K65" s="206">
        <v>41.86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0.13</v>
      </c>
      <c r="Q65" s="206">
        <v>9.59</v>
      </c>
      <c r="R65" s="206">
        <v>0.36</v>
      </c>
      <c r="S65" s="206">
        <v>0.45</v>
      </c>
      <c r="T65" s="206">
        <v>1.41</v>
      </c>
      <c r="U65" s="206">
        <v>2.02</v>
      </c>
      <c r="V65" s="206">
        <v>2.75</v>
      </c>
      <c r="W65" s="206">
        <v>0.6</v>
      </c>
      <c r="X65" s="206">
        <v>1.69</v>
      </c>
      <c r="Y65" s="206">
        <v>0</v>
      </c>
      <c r="Z65" s="206">
        <v>4.7699999999999996</v>
      </c>
      <c r="AA65" s="206">
        <v>1.55</v>
      </c>
      <c r="AB65" s="206">
        <v>0</v>
      </c>
      <c r="AC65" s="206">
        <v>20.67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0</v>
      </c>
      <c r="H66" s="206">
        <v>0</v>
      </c>
      <c r="I66" s="206">
        <v>36.67</v>
      </c>
      <c r="J66" s="206">
        <v>0</v>
      </c>
      <c r="K66" s="206">
        <v>36.1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0.13</v>
      </c>
      <c r="Q66" s="206">
        <v>9.59</v>
      </c>
      <c r="R66" s="206">
        <v>0.36</v>
      </c>
      <c r="S66" s="206">
        <v>0.45</v>
      </c>
      <c r="T66" s="206">
        <v>1.41</v>
      </c>
      <c r="U66" s="206">
        <v>2.02</v>
      </c>
      <c r="V66" s="206">
        <v>2.75</v>
      </c>
      <c r="W66" s="206">
        <v>0.6</v>
      </c>
      <c r="X66" s="206">
        <v>1.69</v>
      </c>
      <c r="Y66" s="206">
        <v>0</v>
      </c>
      <c r="Z66" s="206">
        <v>4.7699999999999996</v>
      </c>
      <c r="AA66" s="206">
        <v>1.55</v>
      </c>
      <c r="AB66" s="206">
        <v>0</v>
      </c>
      <c r="AC66" s="206">
        <v>20.67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2.77</v>
      </c>
      <c r="E67" s="206">
        <v>0</v>
      </c>
      <c r="F67" s="206">
        <v>0</v>
      </c>
      <c r="G67" s="206">
        <v>0</v>
      </c>
      <c r="H67" s="206">
        <v>0</v>
      </c>
      <c r="I67" s="206">
        <v>35.950000000000003</v>
      </c>
      <c r="J67" s="206">
        <v>0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0.14000000000000001</v>
      </c>
      <c r="Q67" s="206">
        <v>9.59</v>
      </c>
      <c r="R67" s="206">
        <v>0.36</v>
      </c>
      <c r="S67" s="206">
        <v>0.45</v>
      </c>
      <c r="T67" s="206">
        <v>1.41</v>
      </c>
      <c r="U67" s="206">
        <v>2.02</v>
      </c>
      <c r="V67" s="206">
        <v>2.86</v>
      </c>
      <c r="W67" s="206">
        <v>0.6</v>
      </c>
      <c r="X67" s="206">
        <v>1.69</v>
      </c>
      <c r="Y67" s="206">
        <v>0</v>
      </c>
      <c r="Z67" s="206">
        <v>4.7699999999999996</v>
      </c>
      <c r="AA67" s="206">
        <v>1.55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17.36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2.77</v>
      </c>
      <c r="E68" s="206">
        <v>0</v>
      </c>
      <c r="F68" s="206">
        <v>0</v>
      </c>
      <c r="G68" s="206">
        <v>0</v>
      </c>
      <c r="H68" s="206">
        <v>0</v>
      </c>
      <c r="I68" s="206">
        <v>31.14</v>
      </c>
      <c r="J68" s="206">
        <v>0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0.14000000000000001</v>
      </c>
      <c r="Q68" s="206">
        <v>9.59</v>
      </c>
      <c r="R68" s="206">
        <v>0.36</v>
      </c>
      <c r="S68" s="206">
        <v>0.45</v>
      </c>
      <c r="T68" s="206">
        <v>1.41</v>
      </c>
      <c r="U68" s="206">
        <v>2.02</v>
      </c>
      <c r="V68" s="206">
        <v>2.86</v>
      </c>
      <c r="W68" s="206">
        <v>0.6</v>
      </c>
      <c r="X68" s="206">
        <v>1.69</v>
      </c>
      <c r="Y68" s="206">
        <v>0</v>
      </c>
      <c r="Z68" s="206">
        <v>4.7699999999999996</v>
      </c>
      <c r="AA68" s="206">
        <v>1.55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17.36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2.77</v>
      </c>
      <c r="E69" s="206">
        <v>0</v>
      </c>
      <c r="F69" s="206">
        <v>0</v>
      </c>
      <c r="G69" s="206">
        <v>0</v>
      </c>
      <c r="H69" s="206">
        <v>0</v>
      </c>
      <c r="I69" s="206">
        <v>28.5</v>
      </c>
      <c r="J69" s="206">
        <v>0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0.14000000000000001</v>
      </c>
      <c r="Q69" s="206">
        <v>9.59</v>
      </c>
      <c r="R69" s="206">
        <v>0.36</v>
      </c>
      <c r="S69" s="206">
        <v>0.45</v>
      </c>
      <c r="T69" s="206">
        <v>1.41</v>
      </c>
      <c r="U69" s="206">
        <v>2.02</v>
      </c>
      <c r="V69" s="206">
        <v>3.04</v>
      </c>
      <c r="W69" s="206">
        <v>0.6</v>
      </c>
      <c r="X69" s="206">
        <v>1.69</v>
      </c>
      <c r="Y69" s="206">
        <v>0</v>
      </c>
      <c r="Z69" s="206">
        <v>4.7699999999999996</v>
      </c>
      <c r="AA69" s="206">
        <v>1.55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2.77</v>
      </c>
      <c r="E70" s="206">
        <v>0</v>
      </c>
      <c r="F70" s="206">
        <v>0</v>
      </c>
      <c r="G70" s="206">
        <v>0</v>
      </c>
      <c r="H70" s="206">
        <v>0</v>
      </c>
      <c r="I70" s="206">
        <v>28.5</v>
      </c>
      <c r="J70" s="206">
        <v>0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0.14000000000000001</v>
      </c>
      <c r="Q70" s="206">
        <v>9.59</v>
      </c>
      <c r="R70" s="206">
        <v>0.36</v>
      </c>
      <c r="S70" s="206">
        <v>0.45</v>
      </c>
      <c r="T70" s="206">
        <v>1.41</v>
      </c>
      <c r="U70" s="206">
        <v>2.02</v>
      </c>
      <c r="V70" s="206">
        <v>3.04</v>
      </c>
      <c r="W70" s="206">
        <v>0.6</v>
      </c>
      <c r="X70" s="206">
        <v>1.69</v>
      </c>
      <c r="Y70" s="206">
        <v>0</v>
      </c>
      <c r="Z70" s="206">
        <v>4.7699999999999996</v>
      </c>
      <c r="AA70" s="206">
        <v>1.55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2.77</v>
      </c>
      <c r="E71" s="206">
        <v>0</v>
      </c>
      <c r="F71" s="206">
        <v>0</v>
      </c>
      <c r="G71" s="206">
        <v>0</v>
      </c>
      <c r="H71" s="206">
        <v>0</v>
      </c>
      <c r="I71" s="206">
        <v>28.5</v>
      </c>
      <c r="J71" s="206">
        <v>0</v>
      </c>
      <c r="K71" s="206">
        <v>9.99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0.14000000000000001</v>
      </c>
      <c r="Q71" s="206">
        <v>9.59</v>
      </c>
      <c r="R71" s="206">
        <v>0.36</v>
      </c>
      <c r="S71" s="206">
        <v>0.45</v>
      </c>
      <c r="T71" s="206">
        <v>1.41</v>
      </c>
      <c r="U71" s="206">
        <v>2.02</v>
      </c>
      <c r="V71" s="206">
        <v>3.04</v>
      </c>
      <c r="W71" s="206">
        <v>0.6</v>
      </c>
      <c r="X71" s="206">
        <v>1.69</v>
      </c>
      <c r="Y71" s="206">
        <v>0</v>
      </c>
      <c r="Z71" s="206">
        <v>4.7699999999999996</v>
      </c>
      <c r="AA71" s="206">
        <v>1.55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2.77</v>
      </c>
      <c r="E72" s="206">
        <v>0</v>
      </c>
      <c r="F72" s="206">
        <v>0</v>
      </c>
      <c r="G72" s="206">
        <v>0</v>
      </c>
      <c r="H72" s="206">
        <v>0</v>
      </c>
      <c r="I72" s="206">
        <v>28.5</v>
      </c>
      <c r="J72" s="206">
        <v>0</v>
      </c>
      <c r="K72" s="206">
        <v>9.99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0.14000000000000001</v>
      </c>
      <c r="Q72" s="206">
        <v>9.59</v>
      </c>
      <c r="R72" s="206">
        <v>0.36</v>
      </c>
      <c r="S72" s="206">
        <v>0.45</v>
      </c>
      <c r="T72" s="206">
        <v>1.41</v>
      </c>
      <c r="U72" s="206">
        <v>2.02</v>
      </c>
      <c r="V72" s="206">
        <v>3.04</v>
      </c>
      <c r="W72" s="206">
        <v>0.6</v>
      </c>
      <c r="X72" s="206">
        <v>1.69</v>
      </c>
      <c r="Y72" s="206">
        <v>0</v>
      </c>
      <c r="Z72" s="206">
        <v>4.7699999999999996</v>
      </c>
      <c r="AA72" s="206">
        <v>1.55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2.77</v>
      </c>
      <c r="E73" s="206">
        <v>0</v>
      </c>
      <c r="F73" s="206">
        <v>0</v>
      </c>
      <c r="G73" s="206">
        <v>0</v>
      </c>
      <c r="H73" s="206">
        <v>0</v>
      </c>
      <c r="I73" s="206">
        <v>28.5</v>
      </c>
      <c r="J73" s="206">
        <v>0</v>
      </c>
      <c r="K73" s="206">
        <v>9.99</v>
      </c>
      <c r="L73" s="206">
        <v>6.28</v>
      </c>
      <c r="M73" s="206">
        <v>-3.91</v>
      </c>
      <c r="N73" s="206">
        <v>2.0299999999999998</v>
      </c>
      <c r="O73" s="206">
        <v>2.87</v>
      </c>
      <c r="P73" s="206">
        <v>0.14000000000000001</v>
      </c>
      <c r="Q73" s="206">
        <v>9.59</v>
      </c>
      <c r="R73" s="206">
        <v>0.36</v>
      </c>
      <c r="S73" s="206">
        <v>0.45</v>
      </c>
      <c r="T73" s="206">
        <v>1.41</v>
      </c>
      <c r="U73" s="206">
        <v>2.02</v>
      </c>
      <c r="V73" s="206">
        <v>3.04</v>
      </c>
      <c r="W73" s="206">
        <v>0.6</v>
      </c>
      <c r="X73" s="206">
        <v>1.69</v>
      </c>
      <c r="Y73" s="206">
        <v>0</v>
      </c>
      <c r="Z73" s="206">
        <v>4.7699999999999996</v>
      </c>
      <c r="AA73" s="206">
        <v>1.55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2.77</v>
      </c>
      <c r="E74" s="206">
        <v>0</v>
      </c>
      <c r="F74" s="206">
        <v>0</v>
      </c>
      <c r="G74" s="206">
        <v>0</v>
      </c>
      <c r="H74" s="206">
        <v>0</v>
      </c>
      <c r="I74" s="206">
        <v>28.5</v>
      </c>
      <c r="J74" s="206">
        <v>0</v>
      </c>
      <c r="K74" s="206">
        <v>9.99</v>
      </c>
      <c r="L74" s="206">
        <v>6.28</v>
      </c>
      <c r="M74" s="206">
        <v>-3.91</v>
      </c>
      <c r="N74" s="206">
        <v>2.0299999999999998</v>
      </c>
      <c r="O74" s="206">
        <v>2.87</v>
      </c>
      <c r="P74" s="206">
        <v>0.14000000000000001</v>
      </c>
      <c r="Q74" s="206">
        <v>9.59</v>
      </c>
      <c r="R74" s="206">
        <v>0.36</v>
      </c>
      <c r="S74" s="206">
        <v>0.45</v>
      </c>
      <c r="T74" s="206">
        <v>1.41</v>
      </c>
      <c r="U74" s="206">
        <v>2.02</v>
      </c>
      <c r="V74" s="206">
        <v>3.04</v>
      </c>
      <c r="W74" s="206">
        <v>0.6</v>
      </c>
      <c r="X74" s="206">
        <v>1.69</v>
      </c>
      <c r="Y74" s="206">
        <v>0</v>
      </c>
      <c r="Z74" s="206">
        <v>4.7699999999999996</v>
      </c>
      <c r="AA74" s="206">
        <v>1.55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2.77</v>
      </c>
      <c r="E75" s="206">
        <v>0</v>
      </c>
      <c r="F75" s="206">
        <v>0</v>
      </c>
      <c r="G75" s="206">
        <v>0</v>
      </c>
      <c r="H75" s="206">
        <v>0</v>
      </c>
      <c r="I75" s="206">
        <v>28.5</v>
      </c>
      <c r="J75" s="206">
        <v>0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2.0299999999999998</v>
      </c>
      <c r="Q75" s="206">
        <v>9.59</v>
      </c>
      <c r="R75" s="206">
        <v>0.36</v>
      </c>
      <c r="S75" s="206">
        <v>0.45</v>
      </c>
      <c r="T75" s="206">
        <v>1.41</v>
      </c>
      <c r="U75" s="206">
        <v>2.02</v>
      </c>
      <c r="V75" s="206">
        <v>3.04</v>
      </c>
      <c r="W75" s="206">
        <v>0.6</v>
      </c>
      <c r="X75" s="206">
        <v>1.69</v>
      </c>
      <c r="Y75" s="206">
        <v>0</v>
      </c>
      <c r="Z75" s="206">
        <v>4.7699999999999996</v>
      </c>
      <c r="AA75" s="206">
        <v>1.55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2.77</v>
      </c>
      <c r="E76" s="206">
        <v>0</v>
      </c>
      <c r="F76" s="206">
        <v>0</v>
      </c>
      <c r="G76" s="206">
        <v>0</v>
      </c>
      <c r="H76" s="206">
        <v>0</v>
      </c>
      <c r="I76" s="206">
        <v>28.5</v>
      </c>
      <c r="J76" s="206">
        <v>0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2.0299999999999998</v>
      </c>
      <c r="Q76" s="206">
        <v>9.59</v>
      </c>
      <c r="R76" s="206">
        <v>0.36</v>
      </c>
      <c r="S76" s="206">
        <v>0.45</v>
      </c>
      <c r="T76" s="206">
        <v>1.41</v>
      </c>
      <c r="U76" s="206">
        <v>2.02</v>
      </c>
      <c r="V76" s="206">
        <v>3.04</v>
      </c>
      <c r="W76" s="206">
        <v>0.6</v>
      </c>
      <c r="X76" s="206">
        <v>1.69</v>
      </c>
      <c r="Y76" s="206">
        <v>0</v>
      </c>
      <c r="Z76" s="206">
        <v>4.7699999999999996</v>
      </c>
      <c r="AA76" s="206">
        <v>1.55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2.77</v>
      </c>
      <c r="E77" s="206">
        <v>0</v>
      </c>
      <c r="F77" s="206">
        <v>0</v>
      </c>
      <c r="G77" s="206">
        <v>0</v>
      </c>
      <c r="H77" s="206">
        <v>0</v>
      </c>
      <c r="I77" s="206">
        <v>28.5</v>
      </c>
      <c r="J77" s="206">
        <v>0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2.0299999999999998</v>
      </c>
      <c r="Q77" s="206">
        <v>9.59</v>
      </c>
      <c r="R77" s="206">
        <v>0.36</v>
      </c>
      <c r="S77" s="206">
        <v>0.45</v>
      </c>
      <c r="T77" s="206">
        <v>1.41</v>
      </c>
      <c r="U77" s="206">
        <v>2.02</v>
      </c>
      <c r="V77" s="206">
        <v>3.04</v>
      </c>
      <c r="W77" s="206">
        <v>0.6</v>
      </c>
      <c r="X77" s="206">
        <v>1.69</v>
      </c>
      <c r="Y77" s="206">
        <v>0</v>
      </c>
      <c r="Z77" s="206">
        <v>4.7699999999999996</v>
      </c>
      <c r="AA77" s="206">
        <v>1.55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2.77</v>
      </c>
      <c r="E78" s="206">
        <v>0</v>
      </c>
      <c r="F78" s="206">
        <v>0</v>
      </c>
      <c r="G78" s="206">
        <v>0</v>
      </c>
      <c r="H78" s="206">
        <v>0</v>
      </c>
      <c r="I78" s="206">
        <v>28.5</v>
      </c>
      <c r="J78" s="206">
        <v>0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2.0299999999999998</v>
      </c>
      <c r="Q78" s="206">
        <v>9.59</v>
      </c>
      <c r="R78" s="206">
        <v>0.36</v>
      </c>
      <c r="S78" s="206">
        <v>0.45</v>
      </c>
      <c r="T78" s="206">
        <v>1.41</v>
      </c>
      <c r="U78" s="206">
        <v>2.02</v>
      </c>
      <c r="V78" s="206">
        <v>3.04</v>
      </c>
      <c r="W78" s="206">
        <v>0.6</v>
      </c>
      <c r="X78" s="206">
        <v>1.69</v>
      </c>
      <c r="Y78" s="206">
        <v>0</v>
      </c>
      <c r="Z78" s="206">
        <v>4.7699999999999996</v>
      </c>
      <c r="AA78" s="206">
        <v>1.55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2.77</v>
      </c>
      <c r="E79" s="206">
        <v>0</v>
      </c>
      <c r="F79" s="206">
        <v>0</v>
      </c>
      <c r="G79" s="206">
        <v>0</v>
      </c>
      <c r="H79" s="206">
        <v>0</v>
      </c>
      <c r="I79" s="206">
        <v>28.5</v>
      </c>
      <c r="J79" s="206">
        <v>0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2.0299999999999998</v>
      </c>
      <c r="Q79" s="206">
        <v>9.59</v>
      </c>
      <c r="R79" s="206">
        <v>0.36</v>
      </c>
      <c r="S79" s="206">
        <v>0.45</v>
      </c>
      <c r="T79" s="206">
        <v>1.41</v>
      </c>
      <c r="U79" s="206">
        <v>2.02</v>
      </c>
      <c r="V79" s="206">
        <v>3.04</v>
      </c>
      <c r="W79" s="206">
        <v>0.6</v>
      </c>
      <c r="X79" s="206">
        <v>1.69</v>
      </c>
      <c r="Y79" s="206">
        <v>0</v>
      </c>
      <c r="Z79" s="206">
        <v>4.7699999999999996</v>
      </c>
      <c r="AA79" s="206">
        <v>1.55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2.77</v>
      </c>
      <c r="E80" s="206">
        <v>0</v>
      </c>
      <c r="F80" s="206">
        <v>0</v>
      </c>
      <c r="G80" s="206">
        <v>0</v>
      </c>
      <c r="H80" s="206">
        <v>0</v>
      </c>
      <c r="I80" s="206">
        <v>28.5</v>
      </c>
      <c r="J80" s="206">
        <v>0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2.0299999999999998</v>
      </c>
      <c r="Q80" s="206">
        <v>9.59</v>
      </c>
      <c r="R80" s="206">
        <v>0.36</v>
      </c>
      <c r="S80" s="206">
        <v>0.45</v>
      </c>
      <c r="T80" s="206">
        <v>1.41</v>
      </c>
      <c r="U80" s="206">
        <v>2.02</v>
      </c>
      <c r="V80" s="206">
        <v>3.04</v>
      </c>
      <c r="W80" s="206">
        <v>0.6</v>
      </c>
      <c r="X80" s="206">
        <v>1.69</v>
      </c>
      <c r="Y80" s="206">
        <v>0</v>
      </c>
      <c r="Z80" s="206">
        <v>4.7699999999999996</v>
      </c>
      <c r="AA80" s="206">
        <v>1.55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28.5</v>
      </c>
      <c r="J81" s="206">
        <v>0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2.0299999999999998</v>
      </c>
      <c r="Q81" s="206">
        <v>9.59</v>
      </c>
      <c r="R81" s="206">
        <v>0.36</v>
      </c>
      <c r="S81" s="206">
        <v>0.45</v>
      </c>
      <c r="T81" s="206">
        <v>1.41</v>
      </c>
      <c r="U81" s="206">
        <v>2.02</v>
      </c>
      <c r="V81" s="206">
        <v>2.86</v>
      </c>
      <c r="W81" s="206">
        <v>0.6</v>
      </c>
      <c r="X81" s="206">
        <v>1.69</v>
      </c>
      <c r="Y81" s="206">
        <v>0</v>
      </c>
      <c r="Z81" s="206">
        <v>4.7699999999999996</v>
      </c>
      <c r="AA81" s="206">
        <v>1.55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18.079999999999998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28.5</v>
      </c>
      <c r="J82" s="206">
        <v>0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2.0299999999999998</v>
      </c>
      <c r="Q82" s="206">
        <v>9.59</v>
      </c>
      <c r="R82" s="206">
        <v>0.36</v>
      </c>
      <c r="S82" s="206">
        <v>0.45</v>
      </c>
      <c r="T82" s="206">
        <v>1.41</v>
      </c>
      <c r="U82" s="206">
        <v>2.02</v>
      </c>
      <c r="V82" s="206">
        <v>2.86</v>
      </c>
      <c r="W82" s="206">
        <v>0.6</v>
      </c>
      <c r="X82" s="206">
        <v>1.69</v>
      </c>
      <c r="Y82" s="206">
        <v>0</v>
      </c>
      <c r="Z82" s="206">
        <v>4.7699999999999996</v>
      </c>
      <c r="AA82" s="206">
        <v>1.55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18.079999999999998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28.5</v>
      </c>
      <c r="J83" s="206">
        <v>0</v>
      </c>
      <c r="K83" s="206">
        <v>9.99</v>
      </c>
      <c r="L83" s="206">
        <v>6.28</v>
      </c>
      <c r="M83" s="206">
        <v>0</v>
      </c>
      <c r="N83" s="206">
        <v>2.0299999999999998</v>
      </c>
      <c r="O83" s="206">
        <v>2.87</v>
      </c>
      <c r="P83" s="206">
        <v>2.0299999999999998</v>
      </c>
      <c r="Q83" s="206">
        <v>9.59</v>
      </c>
      <c r="R83" s="206">
        <v>0.36</v>
      </c>
      <c r="S83" s="206">
        <v>0.45</v>
      </c>
      <c r="T83" s="206">
        <v>1.41</v>
      </c>
      <c r="U83" s="206">
        <v>2.02</v>
      </c>
      <c r="V83" s="206">
        <v>2.86</v>
      </c>
      <c r="W83" s="206">
        <v>0.6</v>
      </c>
      <c r="X83" s="206">
        <v>1.69</v>
      </c>
      <c r="Y83" s="206">
        <v>0</v>
      </c>
      <c r="Z83" s="206">
        <v>4.7699999999999996</v>
      </c>
      <c r="AA83" s="206">
        <v>1.55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18.079999999999998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28.5</v>
      </c>
      <c r="J84" s="206">
        <v>0</v>
      </c>
      <c r="K84" s="206">
        <v>9.99</v>
      </c>
      <c r="L84" s="206">
        <v>6.28</v>
      </c>
      <c r="M84" s="206">
        <v>0</v>
      </c>
      <c r="N84" s="206">
        <v>2.0299999999999998</v>
      </c>
      <c r="O84" s="206">
        <v>2.87</v>
      </c>
      <c r="P84" s="206">
        <v>2.0299999999999998</v>
      </c>
      <c r="Q84" s="206">
        <v>9.59</v>
      </c>
      <c r="R84" s="206">
        <v>0.36</v>
      </c>
      <c r="S84" s="206">
        <v>0.45</v>
      </c>
      <c r="T84" s="206">
        <v>1.41</v>
      </c>
      <c r="U84" s="206">
        <v>2.02</v>
      </c>
      <c r="V84" s="206">
        <v>2.86</v>
      </c>
      <c r="W84" s="206">
        <v>0.6</v>
      </c>
      <c r="X84" s="206">
        <v>1.69</v>
      </c>
      <c r="Y84" s="206">
        <v>0</v>
      </c>
      <c r="Z84" s="206">
        <v>4.7699999999999996</v>
      </c>
      <c r="AA84" s="206">
        <v>1.55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18.079999999999998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36.67</v>
      </c>
      <c r="J85" s="206">
        <v>0</v>
      </c>
      <c r="K85" s="206">
        <v>10</v>
      </c>
      <c r="L85" s="206">
        <v>6.28</v>
      </c>
      <c r="M85" s="206">
        <v>0</v>
      </c>
      <c r="N85" s="206">
        <v>2.0299999999999998</v>
      </c>
      <c r="O85" s="206">
        <v>2.87</v>
      </c>
      <c r="P85" s="206">
        <v>0.97</v>
      </c>
      <c r="Q85" s="206">
        <v>9.59</v>
      </c>
      <c r="R85" s="206">
        <v>0.36</v>
      </c>
      <c r="S85" s="206">
        <v>0.45</v>
      </c>
      <c r="T85" s="206">
        <v>1.41</v>
      </c>
      <c r="U85" s="206">
        <v>2.02</v>
      </c>
      <c r="V85" s="206">
        <v>0.31</v>
      </c>
      <c r="W85" s="206">
        <v>0.6</v>
      </c>
      <c r="X85" s="206">
        <v>1.68</v>
      </c>
      <c r="Y85" s="206">
        <v>0</v>
      </c>
      <c r="Z85" s="206">
        <v>4.75</v>
      </c>
      <c r="AA85" s="206">
        <v>1.54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36.67</v>
      </c>
      <c r="J86" s="206">
        <v>0</v>
      </c>
      <c r="K86" s="206">
        <v>10</v>
      </c>
      <c r="L86" s="206">
        <v>6.28</v>
      </c>
      <c r="M86" s="206">
        <v>0</v>
      </c>
      <c r="N86" s="206">
        <v>2.0299999999999998</v>
      </c>
      <c r="O86" s="206">
        <v>2.87</v>
      </c>
      <c r="P86" s="206">
        <v>0.97</v>
      </c>
      <c r="Q86" s="206">
        <v>9.59</v>
      </c>
      <c r="R86" s="206">
        <v>0.36</v>
      </c>
      <c r="S86" s="206">
        <v>0.45</v>
      </c>
      <c r="T86" s="206">
        <v>1.41</v>
      </c>
      <c r="U86" s="206">
        <v>2.02</v>
      </c>
      <c r="V86" s="206">
        <v>0.31</v>
      </c>
      <c r="W86" s="206">
        <v>0.6</v>
      </c>
      <c r="X86" s="206">
        <v>1.68</v>
      </c>
      <c r="Y86" s="206">
        <v>0</v>
      </c>
      <c r="Z86" s="206">
        <v>4.75</v>
      </c>
      <c r="AA86" s="206">
        <v>1.54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36.67</v>
      </c>
      <c r="J87" s="206">
        <v>0</v>
      </c>
      <c r="K87" s="206">
        <v>10</v>
      </c>
      <c r="L87" s="206">
        <v>6.28</v>
      </c>
      <c r="M87" s="206">
        <v>0</v>
      </c>
      <c r="N87" s="206">
        <v>2.0299999999999998</v>
      </c>
      <c r="O87" s="206">
        <v>2.87</v>
      </c>
      <c r="P87" s="206">
        <v>0.97</v>
      </c>
      <c r="Q87" s="206">
        <v>9.59</v>
      </c>
      <c r="R87" s="206">
        <v>0.36</v>
      </c>
      <c r="S87" s="206">
        <v>0.45</v>
      </c>
      <c r="T87" s="206">
        <v>1.41</v>
      </c>
      <c r="U87" s="206">
        <v>2.02</v>
      </c>
      <c r="V87" s="206">
        <v>0.31</v>
      </c>
      <c r="W87" s="206">
        <v>0.6</v>
      </c>
      <c r="X87" s="206">
        <v>1.68</v>
      </c>
      <c r="Y87" s="206">
        <v>0</v>
      </c>
      <c r="Z87" s="206">
        <v>4.75</v>
      </c>
      <c r="AA87" s="206">
        <v>1.54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36.67</v>
      </c>
      <c r="J88" s="206">
        <v>0</v>
      </c>
      <c r="K88" s="206">
        <v>10</v>
      </c>
      <c r="L88" s="206">
        <v>6.28</v>
      </c>
      <c r="M88" s="206">
        <v>0</v>
      </c>
      <c r="N88" s="206">
        <v>2.0299999999999998</v>
      </c>
      <c r="O88" s="206">
        <v>2.87</v>
      </c>
      <c r="P88" s="206">
        <v>0.97</v>
      </c>
      <c r="Q88" s="206">
        <v>9.59</v>
      </c>
      <c r="R88" s="206">
        <v>0.36</v>
      </c>
      <c r="S88" s="206">
        <v>0.45</v>
      </c>
      <c r="T88" s="206">
        <v>1.41</v>
      </c>
      <c r="U88" s="206">
        <v>2.02</v>
      </c>
      <c r="V88" s="206">
        <v>0.31</v>
      </c>
      <c r="W88" s="206">
        <v>0.6</v>
      </c>
      <c r="X88" s="206">
        <v>1.68</v>
      </c>
      <c r="Y88" s="206">
        <v>0</v>
      </c>
      <c r="Z88" s="206">
        <v>4.75</v>
      </c>
      <c r="AA88" s="206">
        <v>1.54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36.67</v>
      </c>
      <c r="J89" s="206">
        <v>0</v>
      </c>
      <c r="K89" s="206">
        <v>9.99</v>
      </c>
      <c r="L89" s="206">
        <v>6.28</v>
      </c>
      <c r="M89" s="206">
        <v>0</v>
      </c>
      <c r="N89" s="206">
        <v>2.0299999999999998</v>
      </c>
      <c r="O89" s="206">
        <v>2.87</v>
      </c>
      <c r="P89" s="206">
        <v>0.97</v>
      </c>
      <c r="Q89" s="206">
        <v>9.59</v>
      </c>
      <c r="R89" s="206">
        <v>0.36</v>
      </c>
      <c r="S89" s="206">
        <v>0.45</v>
      </c>
      <c r="T89" s="206">
        <v>1.41</v>
      </c>
      <c r="U89" s="206">
        <v>2.02</v>
      </c>
      <c r="V89" s="206">
        <v>0.31</v>
      </c>
      <c r="W89" s="206">
        <v>0.6</v>
      </c>
      <c r="X89" s="206">
        <v>1.68</v>
      </c>
      <c r="Y89" s="206">
        <v>0</v>
      </c>
      <c r="Z89" s="206">
        <v>4.75</v>
      </c>
      <c r="AA89" s="206">
        <v>1.54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36.67</v>
      </c>
      <c r="J90" s="206">
        <v>0</v>
      </c>
      <c r="K90" s="206">
        <v>9.99</v>
      </c>
      <c r="L90" s="206">
        <v>6.28</v>
      </c>
      <c r="M90" s="206">
        <v>0</v>
      </c>
      <c r="N90" s="206">
        <v>2.0299999999999998</v>
      </c>
      <c r="O90" s="206">
        <v>2.87</v>
      </c>
      <c r="P90" s="206">
        <v>0.97</v>
      </c>
      <c r="Q90" s="206">
        <v>9.59</v>
      </c>
      <c r="R90" s="206">
        <v>0.36</v>
      </c>
      <c r="S90" s="206">
        <v>0.45</v>
      </c>
      <c r="T90" s="206">
        <v>1.41</v>
      </c>
      <c r="U90" s="206">
        <v>2.02</v>
      </c>
      <c r="V90" s="206">
        <v>0.31</v>
      </c>
      <c r="W90" s="206">
        <v>0.6</v>
      </c>
      <c r="X90" s="206">
        <v>1.68</v>
      </c>
      <c r="Y90" s="206">
        <v>0</v>
      </c>
      <c r="Z90" s="206">
        <v>4.75</v>
      </c>
      <c r="AA90" s="206">
        <v>1.54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36.67</v>
      </c>
      <c r="J91" s="206">
        <v>0</v>
      </c>
      <c r="K91" s="206">
        <v>9.99</v>
      </c>
      <c r="L91" s="206">
        <v>6.28</v>
      </c>
      <c r="M91" s="206">
        <v>0</v>
      </c>
      <c r="N91" s="206">
        <v>2.0299999999999998</v>
      </c>
      <c r="O91" s="206">
        <v>2.87</v>
      </c>
      <c r="P91" s="206">
        <v>0.97</v>
      </c>
      <c r="Q91" s="206">
        <v>9.59</v>
      </c>
      <c r="R91" s="206">
        <v>0.36</v>
      </c>
      <c r="S91" s="206">
        <v>0.45</v>
      </c>
      <c r="T91" s="206">
        <v>1.41</v>
      </c>
      <c r="U91" s="206">
        <v>2.02</v>
      </c>
      <c r="V91" s="206">
        <v>0.31</v>
      </c>
      <c r="W91" s="206">
        <v>0.6</v>
      </c>
      <c r="X91" s="206">
        <v>1.68</v>
      </c>
      <c r="Y91" s="206">
        <v>0</v>
      </c>
      <c r="Z91" s="206">
        <v>4.75</v>
      </c>
      <c r="AA91" s="206">
        <v>1.54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36.67</v>
      </c>
      <c r="J92" s="206">
        <v>0</v>
      </c>
      <c r="K92" s="206">
        <v>9.99</v>
      </c>
      <c r="L92" s="206">
        <v>6.28</v>
      </c>
      <c r="M92" s="206">
        <v>0</v>
      </c>
      <c r="N92" s="206">
        <v>2.0299999999999998</v>
      </c>
      <c r="O92" s="206">
        <v>2.87</v>
      </c>
      <c r="P92" s="206">
        <v>0.97</v>
      </c>
      <c r="Q92" s="206">
        <v>9.59</v>
      </c>
      <c r="R92" s="206">
        <v>0.36</v>
      </c>
      <c r="S92" s="206">
        <v>0.45</v>
      </c>
      <c r="T92" s="206">
        <v>1.41</v>
      </c>
      <c r="U92" s="206">
        <v>2.02</v>
      </c>
      <c r="V92" s="206">
        <v>0.31</v>
      </c>
      <c r="W92" s="206">
        <v>0.6</v>
      </c>
      <c r="X92" s="206">
        <v>1.68</v>
      </c>
      <c r="Y92" s="206">
        <v>0</v>
      </c>
      <c r="Z92" s="206">
        <v>4.75</v>
      </c>
      <c r="AA92" s="206">
        <v>1.54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36.67</v>
      </c>
      <c r="J93" s="206">
        <v>0</v>
      </c>
      <c r="K93" s="206">
        <v>9.99</v>
      </c>
      <c r="L93" s="206">
        <v>6.28</v>
      </c>
      <c r="M93" s="206">
        <v>0</v>
      </c>
      <c r="N93" s="206">
        <v>2.0299999999999998</v>
      </c>
      <c r="O93" s="206">
        <v>2.87</v>
      </c>
      <c r="P93" s="206">
        <v>0.97</v>
      </c>
      <c r="Q93" s="206">
        <v>9.59</v>
      </c>
      <c r="R93" s="206">
        <v>0.36</v>
      </c>
      <c r="S93" s="206">
        <v>0.45</v>
      </c>
      <c r="T93" s="206">
        <v>1.41</v>
      </c>
      <c r="U93" s="206">
        <v>2.02</v>
      </c>
      <c r="V93" s="206">
        <v>0.31</v>
      </c>
      <c r="W93" s="206">
        <v>0.6</v>
      </c>
      <c r="X93" s="206">
        <v>1.68</v>
      </c>
      <c r="Y93" s="206">
        <v>0</v>
      </c>
      <c r="Z93" s="206">
        <v>4.75</v>
      </c>
      <c r="AA93" s="206">
        <v>1.54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36.67</v>
      </c>
      <c r="J94" s="206">
        <v>0</v>
      </c>
      <c r="K94" s="206">
        <v>9.99</v>
      </c>
      <c r="L94" s="206">
        <v>6.28</v>
      </c>
      <c r="M94" s="206">
        <v>0</v>
      </c>
      <c r="N94" s="206">
        <v>2.0299999999999998</v>
      </c>
      <c r="O94" s="206">
        <v>2.87</v>
      </c>
      <c r="P94" s="206">
        <v>0.97</v>
      </c>
      <c r="Q94" s="206">
        <v>9.59</v>
      </c>
      <c r="R94" s="206">
        <v>0.36</v>
      </c>
      <c r="S94" s="206">
        <v>0.45</v>
      </c>
      <c r="T94" s="206">
        <v>1.41</v>
      </c>
      <c r="U94" s="206">
        <v>2.02</v>
      </c>
      <c r="V94" s="206">
        <v>0.31</v>
      </c>
      <c r="W94" s="206">
        <v>0.6</v>
      </c>
      <c r="X94" s="206">
        <v>1.68</v>
      </c>
      <c r="Y94" s="206">
        <v>0</v>
      </c>
      <c r="Z94" s="206">
        <v>4.75</v>
      </c>
      <c r="AA94" s="206">
        <v>1.54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36.67</v>
      </c>
      <c r="J95" s="206">
        <v>0</v>
      </c>
      <c r="K95" s="206">
        <v>9.99</v>
      </c>
      <c r="L95" s="206">
        <v>6.28</v>
      </c>
      <c r="M95" s="206">
        <v>0</v>
      </c>
      <c r="N95" s="206">
        <v>2.0299999999999998</v>
      </c>
      <c r="O95" s="206">
        <v>2.87</v>
      </c>
      <c r="P95" s="206">
        <v>0.97</v>
      </c>
      <c r="Q95" s="206">
        <v>9.59</v>
      </c>
      <c r="R95" s="206">
        <v>0.36</v>
      </c>
      <c r="S95" s="206">
        <v>0.45</v>
      </c>
      <c r="T95" s="206">
        <v>1.41</v>
      </c>
      <c r="U95" s="206">
        <v>2.02</v>
      </c>
      <c r="V95" s="206">
        <v>0.31</v>
      </c>
      <c r="W95" s="206">
        <v>0.6</v>
      </c>
      <c r="X95" s="206">
        <v>1.68</v>
      </c>
      <c r="Y95" s="206">
        <v>0</v>
      </c>
      <c r="Z95" s="206">
        <v>4.7699999999999996</v>
      </c>
      <c r="AA95" s="206">
        <v>1.55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36.67</v>
      </c>
      <c r="J96" s="206">
        <v>0</v>
      </c>
      <c r="K96" s="206">
        <v>9.99</v>
      </c>
      <c r="L96" s="206">
        <v>6.28</v>
      </c>
      <c r="M96" s="206">
        <v>0</v>
      </c>
      <c r="N96" s="206">
        <v>2.0299999999999998</v>
      </c>
      <c r="O96" s="206">
        <v>2.87</v>
      </c>
      <c r="P96" s="206">
        <v>0.97</v>
      </c>
      <c r="Q96" s="206">
        <v>9.59</v>
      </c>
      <c r="R96" s="206">
        <v>0.36</v>
      </c>
      <c r="S96" s="206">
        <v>0.45</v>
      </c>
      <c r="T96" s="206">
        <v>1.41</v>
      </c>
      <c r="U96" s="206">
        <v>2.02</v>
      </c>
      <c r="V96" s="206">
        <v>0.31</v>
      </c>
      <c r="W96" s="206">
        <v>0.6</v>
      </c>
      <c r="X96" s="206">
        <v>1.68</v>
      </c>
      <c r="Y96" s="206">
        <v>0</v>
      </c>
      <c r="Z96" s="206">
        <v>4.7699999999999996</v>
      </c>
      <c r="AA96" s="206">
        <v>1.55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36.67</v>
      </c>
      <c r="J97" s="206">
        <v>0</v>
      </c>
      <c r="K97" s="206">
        <v>9.99</v>
      </c>
      <c r="L97" s="206">
        <v>6.28</v>
      </c>
      <c r="M97" s="206">
        <v>0.68</v>
      </c>
      <c r="N97" s="206">
        <v>2.0299999999999998</v>
      </c>
      <c r="O97" s="206">
        <v>2.87</v>
      </c>
      <c r="P97" s="206">
        <v>0.97</v>
      </c>
      <c r="Q97" s="206">
        <v>9.59</v>
      </c>
      <c r="R97" s="206">
        <v>0.36</v>
      </c>
      <c r="S97" s="206">
        <v>0.45</v>
      </c>
      <c r="T97" s="206">
        <v>1.41</v>
      </c>
      <c r="U97" s="206">
        <v>2.02</v>
      </c>
      <c r="V97" s="206">
        <v>0.31</v>
      </c>
      <c r="W97" s="206">
        <v>0.6</v>
      </c>
      <c r="X97" s="206">
        <v>1.68</v>
      </c>
      <c r="Y97" s="206">
        <v>0</v>
      </c>
      <c r="Z97" s="206">
        <v>4.7699999999999996</v>
      </c>
      <c r="AA97" s="206">
        <v>1.55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36.67</v>
      </c>
      <c r="J98" s="206">
        <v>0</v>
      </c>
      <c r="K98" s="206">
        <v>9.99</v>
      </c>
      <c r="L98" s="206">
        <v>6.28</v>
      </c>
      <c r="M98" s="206">
        <v>0.81</v>
      </c>
      <c r="N98" s="206">
        <v>2.0299999999999998</v>
      </c>
      <c r="O98" s="206">
        <v>2.87</v>
      </c>
      <c r="P98" s="206">
        <v>0.97</v>
      </c>
      <c r="Q98" s="206">
        <v>9.59</v>
      </c>
      <c r="R98" s="206">
        <v>0.36</v>
      </c>
      <c r="S98" s="206">
        <v>0.45</v>
      </c>
      <c r="T98" s="206">
        <v>1.41</v>
      </c>
      <c r="U98" s="206">
        <v>2.02</v>
      </c>
      <c r="V98" s="206">
        <v>0.31</v>
      </c>
      <c r="W98" s="206">
        <v>0.6</v>
      </c>
      <c r="X98" s="206">
        <v>1.68</v>
      </c>
      <c r="Y98" s="206">
        <v>0</v>
      </c>
      <c r="Z98" s="206">
        <v>4.7699999999999996</v>
      </c>
      <c r="AA98" s="206">
        <v>1.55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3.5555000000000024E-2</v>
      </c>
      <c r="E99">
        <f t="shared" si="0"/>
        <v>0</v>
      </c>
      <c r="F99">
        <f t="shared" si="0"/>
        <v>0</v>
      </c>
      <c r="G99">
        <f t="shared" si="0"/>
        <v>3.8924999999999994E-2</v>
      </c>
      <c r="H99">
        <f t="shared" si="0"/>
        <v>0</v>
      </c>
      <c r="I99">
        <f t="shared" si="0"/>
        <v>0.74769750000000068</v>
      </c>
      <c r="J99">
        <f t="shared" si="0"/>
        <v>7.1999999999999963E-3</v>
      </c>
      <c r="K99">
        <f t="shared" si="0"/>
        <v>0.79671499999999695</v>
      </c>
      <c r="L99">
        <f t="shared" si="0"/>
        <v>0.15071999999999963</v>
      </c>
      <c r="M99">
        <f t="shared" si="0"/>
        <v>-3.1524999999999895E-3</v>
      </c>
      <c r="N99">
        <f t="shared" si="0"/>
        <v>4.2180000000000023E-2</v>
      </c>
      <c r="O99">
        <f t="shared" si="0"/>
        <v>6.4057500000000059E-2</v>
      </c>
      <c r="P99">
        <f t="shared" si="0"/>
        <v>1.0924999999999999E-2</v>
      </c>
      <c r="Q99">
        <f t="shared" si="0"/>
        <v>0.2301600000000002</v>
      </c>
      <c r="R99">
        <f t="shared" si="0"/>
        <v>2.7244999999999988E-2</v>
      </c>
      <c r="S99">
        <f t="shared" si="0"/>
        <v>3.2820000000000023E-2</v>
      </c>
      <c r="T99">
        <f t="shared" si="0"/>
        <v>3.383999999999994E-2</v>
      </c>
      <c r="U99">
        <f t="shared" si="0"/>
        <v>4.8480000000000058E-2</v>
      </c>
      <c r="V99">
        <f t="shared" si="0"/>
        <v>6.3432500000000031E-2</v>
      </c>
      <c r="W99">
        <f t="shared" si="0"/>
        <v>1.4372500000000024E-2</v>
      </c>
      <c r="X99">
        <f t="shared" si="0"/>
        <v>4.050249999999999E-2</v>
      </c>
      <c r="Y99">
        <f t="shared" si="0"/>
        <v>0</v>
      </c>
      <c r="Z99">
        <f t="shared" si="0"/>
        <v>0.17352499999999968</v>
      </c>
      <c r="AA99">
        <f t="shared" si="0"/>
        <v>3.7164999999999948E-2</v>
      </c>
      <c r="AB99">
        <f t="shared" si="0"/>
        <v>0</v>
      </c>
      <c r="AC99">
        <f t="shared" si="0"/>
        <v>0.48986999999999975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0.30827499999999985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20.79</v>
      </c>
      <c r="J3" s="206">
        <v>0.42</v>
      </c>
      <c r="K3" s="206">
        <v>45.04</v>
      </c>
      <c r="L3" s="206">
        <v>43.49</v>
      </c>
      <c r="M3" s="206">
        <v>0</v>
      </c>
      <c r="N3" s="206">
        <v>1.17</v>
      </c>
      <c r="O3" s="206">
        <v>1.96</v>
      </c>
      <c r="P3" s="206">
        <v>0.35</v>
      </c>
      <c r="Q3" s="206">
        <v>5.54</v>
      </c>
      <c r="R3" s="206">
        <v>2.5</v>
      </c>
      <c r="S3" s="206">
        <v>4.7</v>
      </c>
      <c r="T3" s="206">
        <v>1.41</v>
      </c>
      <c r="U3" s="206">
        <v>10.76</v>
      </c>
      <c r="V3" s="206">
        <v>4.2699999999999996</v>
      </c>
      <c r="W3" s="206">
        <v>4.04</v>
      </c>
      <c r="X3" s="206">
        <v>14.41</v>
      </c>
      <c r="Y3" s="206">
        <v>0</v>
      </c>
      <c r="Z3" s="206">
        <v>38.01</v>
      </c>
      <c r="AA3" s="206">
        <v>13.3</v>
      </c>
      <c r="AB3" s="206">
        <v>0</v>
      </c>
      <c r="AC3" s="206">
        <v>19.100000000000001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20.79</v>
      </c>
      <c r="J4" s="206">
        <v>0.42</v>
      </c>
      <c r="K4" s="206">
        <v>45.04</v>
      </c>
      <c r="L4" s="206">
        <v>43.49</v>
      </c>
      <c r="M4" s="206">
        <v>0</v>
      </c>
      <c r="N4" s="206">
        <v>1.17</v>
      </c>
      <c r="O4" s="206">
        <v>1.96</v>
      </c>
      <c r="P4" s="206">
        <v>0.35</v>
      </c>
      <c r="Q4" s="206">
        <v>5.54</v>
      </c>
      <c r="R4" s="206">
        <v>2.5</v>
      </c>
      <c r="S4" s="206">
        <v>4.7</v>
      </c>
      <c r="T4" s="206">
        <v>1.41</v>
      </c>
      <c r="U4" s="206">
        <v>10.76</v>
      </c>
      <c r="V4" s="206">
        <v>4.6100000000000003</v>
      </c>
      <c r="W4" s="206">
        <v>4.04</v>
      </c>
      <c r="X4" s="206">
        <v>14.41</v>
      </c>
      <c r="Y4" s="206">
        <v>0</v>
      </c>
      <c r="Z4" s="206">
        <v>38.01</v>
      </c>
      <c r="AA4" s="206">
        <v>13.3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20.79</v>
      </c>
      <c r="J5" s="206">
        <v>0.42</v>
      </c>
      <c r="K5" s="206">
        <v>45.04</v>
      </c>
      <c r="L5" s="206">
        <v>43.49</v>
      </c>
      <c r="M5" s="206">
        <v>0</v>
      </c>
      <c r="N5" s="206">
        <v>1.17</v>
      </c>
      <c r="O5" s="206">
        <v>1.96</v>
      </c>
      <c r="P5" s="206">
        <v>0.35</v>
      </c>
      <c r="Q5" s="206">
        <v>5.54</v>
      </c>
      <c r="R5" s="206">
        <v>2.4900000000000002</v>
      </c>
      <c r="S5" s="206">
        <v>4.7</v>
      </c>
      <c r="T5" s="206">
        <v>1.41</v>
      </c>
      <c r="U5" s="206">
        <v>10.76</v>
      </c>
      <c r="V5" s="206">
        <v>4.6100000000000003</v>
      </c>
      <c r="W5" s="206">
        <v>4.04</v>
      </c>
      <c r="X5" s="206">
        <v>14.41</v>
      </c>
      <c r="Y5" s="206">
        <v>0</v>
      </c>
      <c r="Z5" s="206">
        <v>38.01</v>
      </c>
      <c r="AA5" s="206">
        <v>13.3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20.79</v>
      </c>
      <c r="J6" s="206">
        <v>0.42</v>
      </c>
      <c r="K6" s="206">
        <v>43.9</v>
      </c>
      <c r="L6" s="206">
        <v>43.49</v>
      </c>
      <c r="M6" s="206">
        <v>0</v>
      </c>
      <c r="N6" s="206">
        <v>1.17</v>
      </c>
      <c r="O6" s="206">
        <v>1.96</v>
      </c>
      <c r="P6" s="206">
        <v>0.35</v>
      </c>
      <c r="Q6" s="206">
        <v>5.54</v>
      </c>
      <c r="R6" s="206">
        <v>2.4900000000000002</v>
      </c>
      <c r="S6" s="206">
        <v>4.7</v>
      </c>
      <c r="T6" s="206">
        <v>1.41</v>
      </c>
      <c r="U6" s="206">
        <v>10.76</v>
      </c>
      <c r="V6" s="206">
        <v>4.6100000000000003</v>
      </c>
      <c r="W6" s="206">
        <v>4.04</v>
      </c>
      <c r="X6" s="206">
        <v>14.41</v>
      </c>
      <c r="Y6" s="206">
        <v>0</v>
      </c>
      <c r="Z6" s="206">
        <v>38.01</v>
      </c>
      <c r="AA6" s="206">
        <v>13.3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20.79</v>
      </c>
      <c r="J7" s="206">
        <v>0.42</v>
      </c>
      <c r="K7" s="206">
        <v>43.89</v>
      </c>
      <c r="L7" s="206">
        <v>43.49</v>
      </c>
      <c r="M7" s="206">
        <v>0</v>
      </c>
      <c r="N7" s="206">
        <v>1.17</v>
      </c>
      <c r="O7" s="206">
        <v>1.96</v>
      </c>
      <c r="P7" s="206">
        <v>0.35</v>
      </c>
      <c r="Q7" s="206">
        <v>5.54</v>
      </c>
      <c r="R7" s="206">
        <v>2.38</v>
      </c>
      <c r="S7" s="206">
        <v>4.6900000000000004</v>
      </c>
      <c r="T7" s="206">
        <v>1.41</v>
      </c>
      <c r="U7" s="206">
        <v>10.76</v>
      </c>
      <c r="V7" s="206">
        <v>4.6100000000000003</v>
      </c>
      <c r="W7" s="206">
        <v>4.04</v>
      </c>
      <c r="X7" s="206">
        <v>14.41</v>
      </c>
      <c r="Y7" s="206">
        <v>0</v>
      </c>
      <c r="Z7" s="206">
        <v>38.01</v>
      </c>
      <c r="AA7" s="206">
        <v>13.3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20.79</v>
      </c>
      <c r="J8" s="206">
        <v>0.42</v>
      </c>
      <c r="K8" s="206">
        <v>43.9</v>
      </c>
      <c r="L8" s="206">
        <v>43.49</v>
      </c>
      <c r="M8" s="206">
        <v>0</v>
      </c>
      <c r="N8" s="206">
        <v>1.17</v>
      </c>
      <c r="O8" s="206">
        <v>1.96</v>
      </c>
      <c r="P8" s="206">
        <v>0.35</v>
      </c>
      <c r="Q8" s="206">
        <v>5.54</v>
      </c>
      <c r="R8" s="206">
        <v>2.38</v>
      </c>
      <c r="S8" s="206">
        <v>4.6900000000000004</v>
      </c>
      <c r="T8" s="206">
        <v>1.41</v>
      </c>
      <c r="U8" s="206">
        <v>10.76</v>
      </c>
      <c r="V8" s="206">
        <v>4.6100000000000003</v>
      </c>
      <c r="W8" s="206">
        <v>4.04</v>
      </c>
      <c r="X8" s="206">
        <v>14.41</v>
      </c>
      <c r="Y8" s="206">
        <v>0</v>
      </c>
      <c r="Z8" s="206">
        <v>38.01</v>
      </c>
      <c r="AA8" s="206">
        <v>13.3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20.79</v>
      </c>
      <c r="J9" s="206">
        <v>0.42</v>
      </c>
      <c r="K9" s="206">
        <v>43.89</v>
      </c>
      <c r="L9" s="206">
        <v>43.49</v>
      </c>
      <c r="M9" s="206">
        <v>0</v>
      </c>
      <c r="N9" s="206">
        <v>1.17</v>
      </c>
      <c r="O9" s="206">
        <v>1.96</v>
      </c>
      <c r="P9" s="206">
        <v>0.35</v>
      </c>
      <c r="Q9" s="206">
        <v>5.54</v>
      </c>
      <c r="R9" s="206">
        <v>2.38</v>
      </c>
      <c r="S9" s="206">
        <v>4.6900000000000004</v>
      </c>
      <c r="T9" s="206">
        <v>1.41</v>
      </c>
      <c r="U9" s="206">
        <v>10.76</v>
      </c>
      <c r="V9" s="206">
        <v>4.6100000000000003</v>
      </c>
      <c r="W9" s="206">
        <v>4.04</v>
      </c>
      <c r="X9" s="206">
        <v>14.41</v>
      </c>
      <c r="Y9" s="206">
        <v>0</v>
      </c>
      <c r="Z9" s="206">
        <v>38.01</v>
      </c>
      <c r="AA9" s="206">
        <v>13.3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20.79</v>
      </c>
      <c r="J10" s="206">
        <v>0.42</v>
      </c>
      <c r="K10" s="206">
        <v>43.9</v>
      </c>
      <c r="L10" s="206">
        <v>43.49</v>
      </c>
      <c r="M10" s="206">
        <v>0</v>
      </c>
      <c r="N10" s="206">
        <v>1.17</v>
      </c>
      <c r="O10" s="206">
        <v>1.96</v>
      </c>
      <c r="P10" s="206">
        <v>0.35</v>
      </c>
      <c r="Q10" s="206">
        <v>5.54</v>
      </c>
      <c r="R10" s="206">
        <v>2.38</v>
      </c>
      <c r="S10" s="206">
        <v>4.6900000000000004</v>
      </c>
      <c r="T10" s="206">
        <v>1.41</v>
      </c>
      <c r="U10" s="206">
        <v>10.76</v>
      </c>
      <c r="V10" s="206">
        <v>4.6100000000000003</v>
      </c>
      <c r="W10" s="206">
        <v>4.04</v>
      </c>
      <c r="X10" s="206">
        <v>14.41</v>
      </c>
      <c r="Y10" s="206">
        <v>0</v>
      </c>
      <c r="Z10" s="206">
        <v>38.01</v>
      </c>
      <c r="AA10" s="206">
        <v>13.3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20.79</v>
      </c>
      <c r="J11" s="206">
        <v>0.42</v>
      </c>
      <c r="K11" s="206">
        <v>43.7</v>
      </c>
      <c r="L11" s="206">
        <v>43.49</v>
      </c>
      <c r="M11" s="206">
        <v>0</v>
      </c>
      <c r="N11" s="206">
        <v>1.17</v>
      </c>
      <c r="O11" s="206">
        <v>1.96</v>
      </c>
      <c r="P11" s="206">
        <v>0.35</v>
      </c>
      <c r="Q11" s="206">
        <v>5.54</v>
      </c>
      <c r="R11" s="206">
        <v>2.38</v>
      </c>
      <c r="S11" s="206">
        <v>4.1399999999999997</v>
      </c>
      <c r="T11" s="206">
        <v>1.41</v>
      </c>
      <c r="U11" s="206">
        <v>10.76</v>
      </c>
      <c r="V11" s="206">
        <v>4.6100000000000003</v>
      </c>
      <c r="W11" s="206">
        <v>4.03</v>
      </c>
      <c r="X11" s="206">
        <v>14.41</v>
      </c>
      <c r="Y11" s="206">
        <v>0</v>
      </c>
      <c r="Z11" s="206">
        <v>37.19</v>
      </c>
      <c r="AA11" s="206">
        <v>13.3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20.79</v>
      </c>
      <c r="J12" s="206">
        <v>0.42</v>
      </c>
      <c r="K12" s="206">
        <v>43.71</v>
      </c>
      <c r="L12" s="206">
        <v>43.49</v>
      </c>
      <c r="M12" s="206">
        <v>0</v>
      </c>
      <c r="N12" s="206">
        <v>1.17</v>
      </c>
      <c r="O12" s="206">
        <v>1.96</v>
      </c>
      <c r="P12" s="206">
        <v>0.35</v>
      </c>
      <c r="Q12" s="206">
        <v>5.54</v>
      </c>
      <c r="R12" s="206">
        <v>2.38</v>
      </c>
      <c r="S12" s="206">
        <v>4.1399999999999997</v>
      </c>
      <c r="T12" s="206">
        <v>1.41</v>
      </c>
      <c r="U12" s="206">
        <v>10.76</v>
      </c>
      <c r="V12" s="206">
        <v>4.6100000000000003</v>
      </c>
      <c r="W12" s="206">
        <v>4.03</v>
      </c>
      <c r="X12" s="206">
        <v>14.41</v>
      </c>
      <c r="Y12" s="206">
        <v>0</v>
      </c>
      <c r="Z12" s="206">
        <v>37.19</v>
      </c>
      <c r="AA12" s="206">
        <v>13.3</v>
      </c>
      <c r="AB12" s="206">
        <v>0</v>
      </c>
      <c r="AC12" s="206">
        <v>11.32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20.79</v>
      </c>
      <c r="J13" s="206">
        <v>0.42</v>
      </c>
      <c r="K13" s="206">
        <v>43.7</v>
      </c>
      <c r="L13" s="206">
        <v>43.49</v>
      </c>
      <c r="M13" s="206">
        <v>0</v>
      </c>
      <c r="N13" s="206">
        <v>1.17</v>
      </c>
      <c r="O13" s="206">
        <v>1.96</v>
      </c>
      <c r="P13" s="206">
        <v>0.36</v>
      </c>
      <c r="Q13" s="206">
        <v>5.54</v>
      </c>
      <c r="R13" s="206">
        <v>2.38</v>
      </c>
      <c r="S13" s="206">
        <v>4.1399999999999997</v>
      </c>
      <c r="T13" s="206">
        <v>1.41</v>
      </c>
      <c r="U13" s="206">
        <v>10.76</v>
      </c>
      <c r="V13" s="206">
        <v>4.6100000000000003</v>
      </c>
      <c r="W13" s="206">
        <v>4.03</v>
      </c>
      <c r="X13" s="206">
        <v>14.41</v>
      </c>
      <c r="Y13" s="206">
        <v>0</v>
      </c>
      <c r="Z13" s="206">
        <v>38.01</v>
      </c>
      <c r="AA13" s="206">
        <v>13.3</v>
      </c>
      <c r="AB13" s="206">
        <v>0</v>
      </c>
      <c r="AC13" s="206">
        <v>11.32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20.79</v>
      </c>
      <c r="J14" s="206">
        <v>0.42</v>
      </c>
      <c r="K14" s="206">
        <v>42.95</v>
      </c>
      <c r="L14" s="206">
        <v>43.49</v>
      </c>
      <c r="M14" s="206">
        <v>0</v>
      </c>
      <c r="N14" s="206">
        <v>1.17</v>
      </c>
      <c r="O14" s="206">
        <v>1.96</v>
      </c>
      <c r="P14" s="206">
        <v>0.36</v>
      </c>
      <c r="Q14" s="206">
        <v>5.54</v>
      </c>
      <c r="R14" s="206">
        <v>2.38</v>
      </c>
      <c r="S14" s="206">
        <v>4.1399999999999997</v>
      </c>
      <c r="T14" s="206">
        <v>1.41</v>
      </c>
      <c r="U14" s="206">
        <v>10.76</v>
      </c>
      <c r="V14" s="206">
        <v>4.6100000000000003</v>
      </c>
      <c r="W14" s="206">
        <v>4.03</v>
      </c>
      <c r="X14" s="206">
        <v>14.41</v>
      </c>
      <c r="Y14" s="206">
        <v>0</v>
      </c>
      <c r="Z14" s="206">
        <v>38.01</v>
      </c>
      <c r="AA14" s="206">
        <v>13.3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20.79</v>
      </c>
      <c r="J15" s="206">
        <v>0.42</v>
      </c>
      <c r="K15" s="206">
        <v>42.95</v>
      </c>
      <c r="L15" s="206">
        <v>43.49</v>
      </c>
      <c r="M15" s="206">
        <v>0</v>
      </c>
      <c r="N15" s="206">
        <v>1.17</v>
      </c>
      <c r="O15" s="206">
        <v>1.96</v>
      </c>
      <c r="P15" s="206">
        <v>0.36</v>
      </c>
      <c r="Q15" s="206">
        <v>5.54</v>
      </c>
      <c r="R15" s="206">
        <v>2.38</v>
      </c>
      <c r="S15" s="206">
        <v>3.47</v>
      </c>
      <c r="T15" s="206">
        <v>1.41</v>
      </c>
      <c r="U15" s="206">
        <v>10.76</v>
      </c>
      <c r="V15" s="206">
        <v>4.6100000000000003</v>
      </c>
      <c r="W15" s="206">
        <v>4.03</v>
      </c>
      <c r="X15" s="206">
        <v>14.41</v>
      </c>
      <c r="Y15" s="206">
        <v>0</v>
      </c>
      <c r="Z15" s="206">
        <v>38.01</v>
      </c>
      <c r="AA15" s="206">
        <v>13.3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20.79</v>
      </c>
      <c r="J16" s="206">
        <v>0.42</v>
      </c>
      <c r="K16" s="206">
        <v>42.95</v>
      </c>
      <c r="L16" s="206">
        <v>43.49</v>
      </c>
      <c r="M16" s="206">
        <v>0</v>
      </c>
      <c r="N16" s="206">
        <v>1.17</v>
      </c>
      <c r="O16" s="206">
        <v>1.96</v>
      </c>
      <c r="P16" s="206">
        <v>0.36</v>
      </c>
      <c r="Q16" s="206">
        <v>5.54</v>
      </c>
      <c r="R16" s="206">
        <v>2.38</v>
      </c>
      <c r="S16" s="206">
        <v>3.47</v>
      </c>
      <c r="T16" s="206">
        <v>1.41</v>
      </c>
      <c r="U16" s="206">
        <v>10.76</v>
      </c>
      <c r="V16" s="206">
        <v>4.6100000000000003</v>
      </c>
      <c r="W16" s="206">
        <v>4.03</v>
      </c>
      <c r="X16" s="206">
        <v>14.41</v>
      </c>
      <c r="Y16" s="206">
        <v>0</v>
      </c>
      <c r="Z16" s="206">
        <v>38.01</v>
      </c>
      <c r="AA16" s="206">
        <v>13.3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20.79</v>
      </c>
      <c r="J17" s="206">
        <v>0.42</v>
      </c>
      <c r="K17" s="206">
        <v>42.95</v>
      </c>
      <c r="L17" s="206">
        <v>43.49</v>
      </c>
      <c r="M17" s="206">
        <v>0</v>
      </c>
      <c r="N17" s="206">
        <v>1.17</v>
      </c>
      <c r="O17" s="206">
        <v>1.96</v>
      </c>
      <c r="P17" s="206">
        <v>0.36</v>
      </c>
      <c r="Q17" s="206">
        <v>5.54</v>
      </c>
      <c r="R17" s="206">
        <v>2.38</v>
      </c>
      <c r="S17" s="206">
        <v>3.47</v>
      </c>
      <c r="T17" s="206">
        <v>1.41</v>
      </c>
      <c r="U17" s="206">
        <v>10.76</v>
      </c>
      <c r="V17" s="206">
        <v>4.6100000000000003</v>
      </c>
      <c r="W17" s="206">
        <v>4.03</v>
      </c>
      <c r="X17" s="206">
        <v>14.41</v>
      </c>
      <c r="Y17" s="206">
        <v>0</v>
      </c>
      <c r="Z17" s="206">
        <v>38.01</v>
      </c>
      <c r="AA17" s="206">
        <v>13.3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20.79</v>
      </c>
      <c r="J18" s="206">
        <v>0.42</v>
      </c>
      <c r="K18" s="206">
        <v>42.95</v>
      </c>
      <c r="L18" s="206">
        <v>43.49</v>
      </c>
      <c r="M18" s="206">
        <v>0</v>
      </c>
      <c r="N18" s="206">
        <v>1.17</v>
      </c>
      <c r="O18" s="206">
        <v>1.96</v>
      </c>
      <c r="P18" s="206">
        <v>0.36</v>
      </c>
      <c r="Q18" s="206">
        <v>5.54</v>
      </c>
      <c r="R18" s="206">
        <v>2.38</v>
      </c>
      <c r="S18" s="206">
        <v>3.47</v>
      </c>
      <c r="T18" s="206">
        <v>1.41</v>
      </c>
      <c r="U18" s="206">
        <v>10.76</v>
      </c>
      <c r="V18" s="206">
        <v>4.6100000000000003</v>
      </c>
      <c r="W18" s="206">
        <v>4.03</v>
      </c>
      <c r="X18" s="206">
        <v>14.41</v>
      </c>
      <c r="Y18" s="206">
        <v>0</v>
      </c>
      <c r="Z18" s="206">
        <v>38.01</v>
      </c>
      <c r="AA18" s="206">
        <v>13.3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20.79</v>
      </c>
      <c r="J19" s="206">
        <v>0.42</v>
      </c>
      <c r="K19" s="206">
        <v>42.95</v>
      </c>
      <c r="L19" s="206">
        <v>43.49</v>
      </c>
      <c r="M19" s="206">
        <v>0</v>
      </c>
      <c r="N19" s="206">
        <v>1.17</v>
      </c>
      <c r="O19" s="206">
        <v>1.96</v>
      </c>
      <c r="P19" s="206">
        <v>0.36</v>
      </c>
      <c r="Q19" s="206">
        <v>5.54</v>
      </c>
      <c r="R19" s="206">
        <v>2.38</v>
      </c>
      <c r="S19" s="206">
        <v>3.57</v>
      </c>
      <c r="T19" s="206">
        <v>1.41</v>
      </c>
      <c r="U19" s="206">
        <v>10.76</v>
      </c>
      <c r="V19" s="206">
        <v>4.6100000000000003</v>
      </c>
      <c r="W19" s="206">
        <v>4.03</v>
      </c>
      <c r="X19" s="206">
        <v>14.41</v>
      </c>
      <c r="Y19" s="206">
        <v>0</v>
      </c>
      <c r="Z19" s="206">
        <v>38.01</v>
      </c>
      <c r="AA19" s="206">
        <v>13.3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20.79</v>
      </c>
      <c r="J20" s="206">
        <v>0.42</v>
      </c>
      <c r="K20" s="206">
        <v>42.99</v>
      </c>
      <c r="L20" s="206">
        <v>43.49</v>
      </c>
      <c r="M20" s="206">
        <v>0</v>
      </c>
      <c r="N20" s="206">
        <v>1.17</v>
      </c>
      <c r="O20" s="206">
        <v>1.96</v>
      </c>
      <c r="P20" s="206">
        <v>0.36</v>
      </c>
      <c r="Q20" s="206">
        <v>5.54</v>
      </c>
      <c r="R20" s="206">
        <v>2.38</v>
      </c>
      <c r="S20" s="206">
        <v>3.57</v>
      </c>
      <c r="T20" s="206">
        <v>1.41</v>
      </c>
      <c r="U20" s="206">
        <v>10.76</v>
      </c>
      <c r="V20" s="206">
        <v>4.6100000000000003</v>
      </c>
      <c r="W20" s="206">
        <v>4.03</v>
      </c>
      <c r="X20" s="206">
        <v>14.41</v>
      </c>
      <c r="Y20" s="206">
        <v>0</v>
      </c>
      <c r="Z20" s="206">
        <v>38.01</v>
      </c>
      <c r="AA20" s="206">
        <v>13.3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20.23</v>
      </c>
      <c r="J21" s="206">
        <v>0</v>
      </c>
      <c r="K21" s="206">
        <v>42.95</v>
      </c>
      <c r="L21" s="206">
        <v>43.49</v>
      </c>
      <c r="M21" s="206">
        <v>0</v>
      </c>
      <c r="N21" s="206">
        <v>1.17</v>
      </c>
      <c r="O21" s="206">
        <v>1.96</v>
      </c>
      <c r="P21" s="206">
        <v>0.36</v>
      </c>
      <c r="Q21" s="206">
        <v>5.54</v>
      </c>
      <c r="R21" s="206">
        <v>2.5</v>
      </c>
      <c r="S21" s="206">
        <v>4.7</v>
      </c>
      <c r="T21" s="206">
        <v>1.41</v>
      </c>
      <c r="U21" s="206">
        <v>10.76</v>
      </c>
      <c r="V21" s="206">
        <v>4.6100000000000003</v>
      </c>
      <c r="W21" s="206">
        <v>4.03</v>
      </c>
      <c r="X21" s="206">
        <v>0.97</v>
      </c>
      <c r="Y21" s="206">
        <v>0</v>
      </c>
      <c r="Z21" s="206">
        <v>38.01</v>
      </c>
      <c r="AA21" s="206">
        <v>13.3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16.61</v>
      </c>
      <c r="J22" s="206">
        <v>0</v>
      </c>
      <c r="K22" s="206">
        <v>45.04</v>
      </c>
      <c r="L22" s="206">
        <v>43.49</v>
      </c>
      <c r="M22" s="206">
        <v>0</v>
      </c>
      <c r="N22" s="206">
        <v>1.17</v>
      </c>
      <c r="O22" s="206">
        <v>1.96</v>
      </c>
      <c r="P22" s="206">
        <v>0.36</v>
      </c>
      <c r="Q22" s="206">
        <v>5.54</v>
      </c>
      <c r="R22" s="206">
        <v>2.5</v>
      </c>
      <c r="S22" s="206">
        <v>4.7</v>
      </c>
      <c r="T22" s="206">
        <v>1.41</v>
      </c>
      <c r="U22" s="206">
        <v>10.76</v>
      </c>
      <c r="V22" s="206">
        <v>4.6100000000000003</v>
      </c>
      <c r="W22" s="206">
        <v>4.04</v>
      </c>
      <c r="X22" s="206">
        <v>0.98</v>
      </c>
      <c r="Y22" s="206">
        <v>0</v>
      </c>
      <c r="Z22" s="206">
        <v>38.01</v>
      </c>
      <c r="AA22" s="206">
        <v>13.3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13</v>
      </c>
      <c r="J23" s="206">
        <v>0</v>
      </c>
      <c r="K23" s="206">
        <v>45.04</v>
      </c>
      <c r="L23" s="206">
        <v>43.49</v>
      </c>
      <c r="M23" s="206">
        <v>0</v>
      </c>
      <c r="N23" s="206">
        <v>1.17</v>
      </c>
      <c r="O23" s="206">
        <v>1.96</v>
      </c>
      <c r="P23" s="206">
        <v>0.36</v>
      </c>
      <c r="Q23" s="206">
        <v>5.54</v>
      </c>
      <c r="R23" s="206">
        <v>2.5</v>
      </c>
      <c r="S23" s="206">
        <v>4.7</v>
      </c>
      <c r="T23" s="206">
        <v>1.41</v>
      </c>
      <c r="U23" s="206">
        <v>10.76</v>
      </c>
      <c r="V23" s="206">
        <v>4.6100000000000003</v>
      </c>
      <c r="W23" s="206">
        <v>0.35</v>
      </c>
      <c r="X23" s="206">
        <v>0.98</v>
      </c>
      <c r="Y23" s="206">
        <v>0</v>
      </c>
      <c r="Z23" s="206">
        <v>38.01</v>
      </c>
      <c r="AA23" s="206">
        <v>0.89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13</v>
      </c>
      <c r="J24" s="206">
        <v>0</v>
      </c>
      <c r="K24" s="206">
        <v>45.04</v>
      </c>
      <c r="L24" s="206">
        <v>43.49</v>
      </c>
      <c r="M24" s="206">
        <v>0</v>
      </c>
      <c r="N24" s="206">
        <v>1.17</v>
      </c>
      <c r="O24" s="206">
        <v>1.96</v>
      </c>
      <c r="P24" s="206">
        <v>0.36</v>
      </c>
      <c r="Q24" s="206">
        <v>5.54</v>
      </c>
      <c r="R24" s="206">
        <v>2.5</v>
      </c>
      <c r="S24" s="206">
        <v>4.7</v>
      </c>
      <c r="T24" s="206">
        <v>1.41</v>
      </c>
      <c r="U24" s="206">
        <v>10.76</v>
      </c>
      <c r="V24" s="206">
        <v>4.6100000000000003</v>
      </c>
      <c r="W24" s="206">
        <v>0.35</v>
      </c>
      <c r="X24" s="206">
        <v>0.98</v>
      </c>
      <c r="Y24" s="206">
        <v>0</v>
      </c>
      <c r="Z24" s="206">
        <v>38.01</v>
      </c>
      <c r="AA24" s="206">
        <v>0.89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9.3800000000000008</v>
      </c>
      <c r="J25" s="206">
        <v>0</v>
      </c>
      <c r="K25" s="206">
        <v>45.04</v>
      </c>
      <c r="L25" s="206">
        <v>43.49</v>
      </c>
      <c r="M25" s="206">
        <v>0</v>
      </c>
      <c r="N25" s="206">
        <v>1.17</v>
      </c>
      <c r="O25" s="206">
        <v>1.96</v>
      </c>
      <c r="P25" s="206">
        <v>0.36</v>
      </c>
      <c r="Q25" s="206">
        <v>5.54</v>
      </c>
      <c r="R25" s="206">
        <v>2.5</v>
      </c>
      <c r="S25" s="206">
        <v>4.78</v>
      </c>
      <c r="T25" s="206">
        <v>1.41</v>
      </c>
      <c r="U25" s="206">
        <v>10.76</v>
      </c>
      <c r="V25" s="206">
        <v>4.6100000000000003</v>
      </c>
      <c r="W25" s="206">
        <v>0.35</v>
      </c>
      <c r="X25" s="206">
        <v>0.98</v>
      </c>
      <c r="Y25" s="206">
        <v>0</v>
      </c>
      <c r="Z25" s="206">
        <v>38.01</v>
      </c>
      <c r="AA25" s="206">
        <v>0.89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9.3800000000000008</v>
      </c>
      <c r="J26" s="206">
        <v>0</v>
      </c>
      <c r="K26" s="206">
        <v>45.04</v>
      </c>
      <c r="L26" s="206">
        <v>43.49</v>
      </c>
      <c r="M26" s="206">
        <v>0</v>
      </c>
      <c r="N26" s="206">
        <v>1.17</v>
      </c>
      <c r="O26" s="206">
        <v>1.96</v>
      </c>
      <c r="P26" s="206">
        <v>0.36</v>
      </c>
      <c r="Q26" s="206">
        <v>5.54</v>
      </c>
      <c r="R26" s="206">
        <v>2.5</v>
      </c>
      <c r="S26" s="206">
        <v>4.78</v>
      </c>
      <c r="T26" s="206">
        <v>1.41</v>
      </c>
      <c r="U26" s="206">
        <v>10.76</v>
      </c>
      <c r="V26" s="206">
        <v>4.6100000000000003</v>
      </c>
      <c r="W26" s="206">
        <v>0.35</v>
      </c>
      <c r="X26" s="206">
        <v>0.98</v>
      </c>
      <c r="Y26" s="206">
        <v>0</v>
      </c>
      <c r="Z26" s="206">
        <v>38.01</v>
      </c>
      <c r="AA26" s="206">
        <v>0.89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18.010000000000002</v>
      </c>
      <c r="H27" s="206">
        <v>0</v>
      </c>
      <c r="I27" s="206">
        <v>9.3800000000000008</v>
      </c>
      <c r="J27" s="206">
        <v>0</v>
      </c>
      <c r="K27" s="206">
        <v>45.04</v>
      </c>
      <c r="L27" s="206">
        <v>43.49</v>
      </c>
      <c r="M27" s="206">
        <v>0</v>
      </c>
      <c r="N27" s="206">
        <v>1.17</v>
      </c>
      <c r="O27" s="206">
        <v>1.96</v>
      </c>
      <c r="P27" s="206">
        <v>0.36</v>
      </c>
      <c r="Q27" s="206">
        <v>5.54</v>
      </c>
      <c r="R27" s="206">
        <v>2.5</v>
      </c>
      <c r="S27" s="206">
        <v>4.78</v>
      </c>
      <c r="T27" s="206">
        <v>1.41</v>
      </c>
      <c r="U27" s="206">
        <v>10.76</v>
      </c>
      <c r="V27" s="206">
        <v>0.18</v>
      </c>
      <c r="W27" s="206">
        <v>0.35</v>
      </c>
      <c r="X27" s="206">
        <v>0.98</v>
      </c>
      <c r="Y27" s="206">
        <v>0</v>
      </c>
      <c r="Z27" s="206">
        <v>2.76</v>
      </c>
      <c r="AA27" s="206">
        <v>0.89</v>
      </c>
      <c r="AB27" s="206">
        <v>0</v>
      </c>
      <c r="AC27" s="206">
        <v>-0.36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18.010000000000002</v>
      </c>
      <c r="H28" s="206">
        <v>0</v>
      </c>
      <c r="I28" s="206">
        <v>9.3800000000000008</v>
      </c>
      <c r="J28" s="206">
        <v>0</v>
      </c>
      <c r="K28" s="206">
        <v>5.64</v>
      </c>
      <c r="L28" s="206">
        <v>43.49</v>
      </c>
      <c r="M28" s="206">
        <v>0</v>
      </c>
      <c r="N28" s="206">
        <v>1.17</v>
      </c>
      <c r="O28" s="206">
        <v>1.96</v>
      </c>
      <c r="P28" s="206">
        <v>0.36</v>
      </c>
      <c r="Q28" s="206">
        <v>5.54</v>
      </c>
      <c r="R28" s="206">
        <v>0.21</v>
      </c>
      <c r="S28" s="206">
        <v>0.33</v>
      </c>
      <c r="T28" s="206">
        <v>1.41</v>
      </c>
      <c r="U28" s="206">
        <v>10.76</v>
      </c>
      <c r="V28" s="206">
        <v>1.61</v>
      </c>
      <c r="W28" s="206">
        <v>0.35</v>
      </c>
      <c r="X28" s="206">
        <v>0.98</v>
      </c>
      <c r="Y28" s="206">
        <v>0</v>
      </c>
      <c r="Z28" s="206">
        <v>2.76</v>
      </c>
      <c r="AA28" s="206">
        <v>0.89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18.010000000000002</v>
      </c>
      <c r="H29" s="206">
        <v>0</v>
      </c>
      <c r="I29" s="206">
        <v>9.3800000000000008</v>
      </c>
      <c r="J29" s="206">
        <v>0</v>
      </c>
      <c r="K29" s="206">
        <v>5.64</v>
      </c>
      <c r="L29" s="206">
        <v>43.49</v>
      </c>
      <c r="M29" s="206">
        <v>0</v>
      </c>
      <c r="N29" s="206">
        <v>1.17</v>
      </c>
      <c r="O29" s="206">
        <v>1.96</v>
      </c>
      <c r="P29" s="206">
        <v>0.36</v>
      </c>
      <c r="Q29" s="206">
        <v>5.54</v>
      </c>
      <c r="R29" s="206">
        <v>0.21</v>
      </c>
      <c r="S29" s="206">
        <v>0.26</v>
      </c>
      <c r="T29" s="206">
        <v>1.41</v>
      </c>
      <c r="U29" s="206">
        <v>10.76</v>
      </c>
      <c r="V29" s="206">
        <v>1.1299999999999999</v>
      </c>
      <c r="W29" s="206">
        <v>0.35</v>
      </c>
      <c r="X29" s="206">
        <v>0.98</v>
      </c>
      <c r="Y29" s="206">
        <v>0</v>
      </c>
      <c r="Z29" s="206">
        <v>2.76</v>
      </c>
      <c r="AA29" s="206">
        <v>0.89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18.010000000000002</v>
      </c>
      <c r="H30" s="206">
        <v>0</v>
      </c>
      <c r="I30" s="206">
        <v>9.3800000000000008</v>
      </c>
      <c r="J30" s="206">
        <v>0</v>
      </c>
      <c r="K30" s="206">
        <v>5.64</v>
      </c>
      <c r="L30" s="206">
        <v>43.49</v>
      </c>
      <c r="M30" s="206">
        <v>0</v>
      </c>
      <c r="N30" s="206">
        <v>1.17</v>
      </c>
      <c r="O30" s="206">
        <v>1.96</v>
      </c>
      <c r="P30" s="206">
        <v>0.36</v>
      </c>
      <c r="Q30" s="206">
        <v>5.54</v>
      </c>
      <c r="R30" s="206">
        <v>0.21</v>
      </c>
      <c r="S30" s="206">
        <v>0.26</v>
      </c>
      <c r="T30" s="206">
        <v>1.41</v>
      </c>
      <c r="U30" s="206">
        <v>10.76</v>
      </c>
      <c r="V30" s="206">
        <v>1.61</v>
      </c>
      <c r="W30" s="206">
        <v>0.35</v>
      </c>
      <c r="X30" s="206">
        <v>0.98</v>
      </c>
      <c r="Y30" s="206">
        <v>0</v>
      </c>
      <c r="Z30" s="206">
        <v>2.76</v>
      </c>
      <c r="AA30" s="206">
        <v>0.89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18.010000000000002</v>
      </c>
      <c r="H31" s="206">
        <v>0</v>
      </c>
      <c r="I31" s="206">
        <v>9.3800000000000008</v>
      </c>
      <c r="J31" s="206">
        <v>0</v>
      </c>
      <c r="K31" s="206">
        <v>5.64</v>
      </c>
      <c r="L31" s="206">
        <v>43.49</v>
      </c>
      <c r="M31" s="206">
        <v>0</v>
      </c>
      <c r="N31" s="206">
        <v>1.17</v>
      </c>
      <c r="O31" s="206">
        <v>1.96</v>
      </c>
      <c r="P31" s="206">
        <v>0.36</v>
      </c>
      <c r="Q31" s="206">
        <v>5.54</v>
      </c>
      <c r="R31" s="206">
        <v>0.21</v>
      </c>
      <c r="S31" s="206">
        <v>0.26</v>
      </c>
      <c r="T31" s="206">
        <v>1.41</v>
      </c>
      <c r="U31" s="206">
        <v>10.76</v>
      </c>
      <c r="V31" s="206">
        <v>1.57</v>
      </c>
      <c r="W31" s="206">
        <v>0.35</v>
      </c>
      <c r="X31" s="206">
        <v>0.98</v>
      </c>
      <c r="Y31" s="206">
        <v>0</v>
      </c>
      <c r="Z31" s="206">
        <v>2.76</v>
      </c>
      <c r="AA31" s="206">
        <v>0.89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0</v>
      </c>
      <c r="H32" s="206">
        <v>0</v>
      </c>
      <c r="I32" s="206">
        <v>9.3800000000000008</v>
      </c>
      <c r="J32" s="206">
        <v>0</v>
      </c>
      <c r="K32" s="206">
        <v>5.64</v>
      </c>
      <c r="L32" s="206">
        <v>43.49</v>
      </c>
      <c r="M32" s="206">
        <v>0</v>
      </c>
      <c r="N32" s="206">
        <v>1.17</v>
      </c>
      <c r="O32" s="206">
        <v>1.96</v>
      </c>
      <c r="P32" s="206">
        <v>0.36</v>
      </c>
      <c r="Q32" s="206">
        <v>5.54</v>
      </c>
      <c r="R32" s="206">
        <v>0.21</v>
      </c>
      <c r="S32" s="206">
        <v>0.26</v>
      </c>
      <c r="T32" s="206">
        <v>1.41</v>
      </c>
      <c r="U32" s="206">
        <v>10.76</v>
      </c>
      <c r="V32" s="206">
        <v>1.57</v>
      </c>
      <c r="W32" s="206">
        <v>0.35</v>
      </c>
      <c r="X32" s="206">
        <v>0.98</v>
      </c>
      <c r="Y32" s="206">
        <v>0</v>
      </c>
      <c r="Z32" s="206">
        <v>2.76</v>
      </c>
      <c r="AA32" s="206">
        <v>0.89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0</v>
      </c>
      <c r="H33" s="206">
        <v>0</v>
      </c>
      <c r="I33" s="206">
        <v>9.3800000000000008</v>
      </c>
      <c r="J33" s="206">
        <v>0</v>
      </c>
      <c r="K33" s="206">
        <v>5.64</v>
      </c>
      <c r="L33" s="206">
        <v>43.49</v>
      </c>
      <c r="M33" s="206">
        <v>0</v>
      </c>
      <c r="N33" s="206">
        <v>1.17</v>
      </c>
      <c r="O33" s="206">
        <v>1.96</v>
      </c>
      <c r="P33" s="206">
        <v>0.36</v>
      </c>
      <c r="Q33" s="206">
        <v>5.54</v>
      </c>
      <c r="R33" s="206">
        <v>0.21</v>
      </c>
      <c r="S33" s="206">
        <v>0.26</v>
      </c>
      <c r="T33" s="206">
        <v>1.41</v>
      </c>
      <c r="U33" s="206">
        <v>10.76</v>
      </c>
      <c r="V33" s="206">
        <v>1.57</v>
      </c>
      <c r="W33" s="206">
        <v>0.35</v>
      </c>
      <c r="X33" s="206">
        <v>0.98</v>
      </c>
      <c r="Y33" s="206">
        <v>0</v>
      </c>
      <c r="Z33" s="206">
        <v>2.76</v>
      </c>
      <c r="AA33" s="206">
        <v>0.89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0</v>
      </c>
      <c r="H34" s="206">
        <v>0</v>
      </c>
      <c r="I34" s="206">
        <v>9.3800000000000008</v>
      </c>
      <c r="J34" s="206">
        <v>0</v>
      </c>
      <c r="K34" s="206">
        <v>5.64</v>
      </c>
      <c r="L34" s="206">
        <v>43.49</v>
      </c>
      <c r="M34" s="206">
        <v>0</v>
      </c>
      <c r="N34" s="206">
        <v>1.17</v>
      </c>
      <c r="O34" s="206">
        <v>1.96</v>
      </c>
      <c r="P34" s="206">
        <v>0.36</v>
      </c>
      <c r="Q34" s="206">
        <v>5.54</v>
      </c>
      <c r="R34" s="206">
        <v>0.21</v>
      </c>
      <c r="S34" s="206">
        <v>0.26</v>
      </c>
      <c r="T34" s="206">
        <v>1.41</v>
      </c>
      <c r="U34" s="206">
        <v>10.76</v>
      </c>
      <c r="V34" s="206">
        <v>1.57</v>
      </c>
      <c r="W34" s="206">
        <v>0.35</v>
      </c>
      <c r="X34" s="206">
        <v>0.98</v>
      </c>
      <c r="Y34" s="206">
        <v>0</v>
      </c>
      <c r="Z34" s="206">
        <v>2.76</v>
      </c>
      <c r="AA34" s="206">
        <v>0.89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0</v>
      </c>
      <c r="H35" s="206">
        <v>0</v>
      </c>
      <c r="I35" s="206">
        <v>9.3800000000000008</v>
      </c>
      <c r="J35" s="206">
        <v>0</v>
      </c>
      <c r="K35" s="206">
        <v>5.64</v>
      </c>
      <c r="L35" s="206">
        <v>43.49</v>
      </c>
      <c r="M35" s="206">
        <v>0</v>
      </c>
      <c r="N35" s="206">
        <v>1.17</v>
      </c>
      <c r="O35" s="206">
        <v>1.96</v>
      </c>
      <c r="P35" s="206">
        <v>0.36</v>
      </c>
      <c r="Q35" s="206">
        <v>5.54</v>
      </c>
      <c r="R35" s="206">
        <v>0.21</v>
      </c>
      <c r="S35" s="206">
        <v>0.26</v>
      </c>
      <c r="T35" s="206">
        <v>1.41</v>
      </c>
      <c r="U35" s="206">
        <v>10.76</v>
      </c>
      <c r="V35" s="206">
        <v>1.62</v>
      </c>
      <c r="W35" s="206">
        <v>0.35</v>
      </c>
      <c r="X35" s="206">
        <v>0.98</v>
      </c>
      <c r="Y35" s="206">
        <v>0</v>
      </c>
      <c r="Z35" s="206">
        <v>2.76</v>
      </c>
      <c r="AA35" s="206">
        <v>0.89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0</v>
      </c>
      <c r="H36" s="206">
        <v>0</v>
      </c>
      <c r="I36" s="206">
        <v>9.3800000000000008</v>
      </c>
      <c r="J36" s="206">
        <v>0</v>
      </c>
      <c r="K36" s="206">
        <v>5.64</v>
      </c>
      <c r="L36" s="206">
        <v>43.49</v>
      </c>
      <c r="M36" s="206">
        <v>0</v>
      </c>
      <c r="N36" s="206">
        <v>1.17</v>
      </c>
      <c r="O36" s="206">
        <v>1.96</v>
      </c>
      <c r="P36" s="206">
        <v>0.36</v>
      </c>
      <c r="Q36" s="206">
        <v>5.54</v>
      </c>
      <c r="R36" s="206">
        <v>0.21</v>
      </c>
      <c r="S36" s="206">
        <v>0.26</v>
      </c>
      <c r="T36" s="206">
        <v>1.41</v>
      </c>
      <c r="U36" s="206">
        <v>10.76</v>
      </c>
      <c r="V36" s="206">
        <v>1.62</v>
      </c>
      <c r="W36" s="206">
        <v>0.35</v>
      </c>
      <c r="X36" s="206">
        <v>0.98</v>
      </c>
      <c r="Y36" s="206">
        <v>0</v>
      </c>
      <c r="Z36" s="206">
        <v>2.76</v>
      </c>
      <c r="AA36" s="206">
        <v>0.89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0</v>
      </c>
      <c r="H37" s="206">
        <v>0</v>
      </c>
      <c r="I37" s="206">
        <v>9.3800000000000008</v>
      </c>
      <c r="J37" s="206">
        <v>0</v>
      </c>
      <c r="K37" s="206">
        <v>5.64</v>
      </c>
      <c r="L37" s="206">
        <v>43.49</v>
      </c>
      <c r="M37" s="206">
        <v>0</v>
      </c>
      <c r="N37" s="206">
        <v>1.17</v>
      </c>
      <c r="O37" s="206">
        <v>1.96</v>
      </c>
      <c r="P37" s="206">
        <v>0.36</v>
      </c>
      <c r="Q37" s="206">
        <v>5.54</v>
      </c>
      <c r="R37" s="206">
        <v>0.21</v>
      </c>
      <c r="S37" s="206">
        <v>0.26</v>
      </c>
      <c r="T37" s="206">
        <v>1.41</v>
      </c>
      <c r="U37" s="206">
        <v>10.76</v>
      </c>
      <c r="V37" s="206">
        <v>1.62</v>
      </c>
      <c r="W37" s="206">
        <v>0.35</v>
      </c>
      <c r="X37" s="206">
        <v>0.98</v>
      </c>
      <c r="Y37" s="206">
        <v>0</v>
      </c>
      <c r="Z37" s="206">
        <v>2.76</v>
      </c>
      <c r="AA37" s="206">
        <v>0.89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0</v>
      </c>
      <c r="H38" s="206">
        <v>0</v>
      </c>
      <c r="I38" s="206">
        <v>9.3800000000000008</v>
      </c>
      <c r="J38" s="206">
        <v>0</v>
      </c>
      <c r="K38" s="206">
        <v>5.64</v>
      </c>
      <c r="L38" s="206">
        <v>43.49</v>
      </c>
      <c r="M38" s="206">
        <v>0</v>
      </c>
      <c r="N38" s="206">
        <v>1.17</v>
      </c>
      <c r="O38" s="206">
        <v>1.96</v>
      </c>
      <c r="P38" s="206">
        <v>0.36</v>
      </c>
      <c r="Q38" s="206">
        <v>5.54</v>
      </c>
      <c r="R38" s="206">
        <v>0.21</v>
      </c>
      <c r="S38" s="206">
        <v>0.26</v>
      </c>
      <c r="T38" s="206">
        <v>1.41</v>
      </c>
      <c r="U38" s="206">
        <v>10.76</v>
      </c>
      <c r="V38" s="206">
        <v>1.62</v>
      </c>
      <c r="W38" s="206">
        <v>0.35</v>
      </c>
      <c r="X38" s="206">
        <v>0.98</v>
      </c>
      <c r="Y38" s="206">
        <v>0</v>
      </c>
      <c r="Z38" s="206">
        <v>2.76</v>
      </c>
      <c r="AA38" s="206">
        <v>0.89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9.3800000000000008</v>
      </c>
      <c r="J39" s="206">
        <v>0.42</v>
      </c>
      <c r="K39" s="206">
        <v>5.64</v>
      </c>
      <c r="L39" s="206">
        <v>43.49</v>
      </c>
      <c r="M39" s="206">
        <v>0</v>
      </c>
      <c r="N39" s="206">
        <v>1.17</v>
      </c>
      <c r="O39" s="206">
        <v>1.96</v>
      </c>
      <c r="P39" s="206">
        <v>0.36</v>
      </c>
      <c r="Q39" s="206">
        <v>5.54</v>
      </c>
      <c r="R39" s="206">
        <v>0.21</v>
      </c>
      <c r="S39" s="206">
        <v>0.26</v>
      </c>
      <c r="T39" s="206">
        <v>1.41</v>
      </c>
      <c r="U39" s="206">
        <v>10.76</v>
      </c>
      <c r="V39" s="206">
        <v>1.59</v>
      </c>
      <c r="W39" s="206">
        <v>0.35</v>
      </c>
      <c r="X39" s="206">
        <v>0.98</v>
      </c>
      <c r="Y39" s="206">
        <v>0</v>
      </c>
      <c r="Z39" s="206">
        <v>2.76</v>
      </c>
      <c r="AA39" s="206">
        <v>0.89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9.3800000000000008</v>
      </c>
      <c r="J40" s="206">
        <v>0.42</v>
      </c>
      <c r="K40" s="206">
        <v>5.64</v>
      </c>
      <c r="L40" s="206">
        <v>43.49</v>
      </c>
      <c r="M40" s="206">
        <v>0</v>
      </c>
      <c r="N40" s="206">
        <v>1.17</v>
      </c>
      <c r="O40" s="206">
        <v>1.96</v>
      </c>
      <c r="P40" s="206">
        <v>0.36</v>
      </c>
      <c r="Q40" s="206">
        <v>5.54</v>
      </c>
      <c r="R40" s="206">
        <v>0.21</v>
      </c>
      <c r="S40" s="206">
        <v>0.26</v>
      </c>
      <c r="T40" s="206">
        <v>1.41</v>
      </c>
      <c r="U40" s="206">
        <v>10.76</v>
      </c>
      <c r="V40" s="206">
        <v>1.59</v>
      </c>
      <c r="W40" s="206">
        <v>0.35</v>
      </c>
      <c r="X40" s="206">
        <v>0.98</v>
      </c>
      <c r="Y40" s="206">
        <v>0</v>
      </c>
      <c r="Z40" s="206">
        <v>2.76</v>
      </c>
      <c r="AA40" s="206">
        <v>0.89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20.79</v>
      </c>
      <c r="J41" s="206">
        <v>0.42</v>
      </c>
      <c r="K41" s="206">
        <v>5.64</v>
      </c>
      <c r="L41" s="206">
        <v>43.49</v>
      </c>
      <c r="M41" s="206">
        <v>0</v>
      </c>
      <c r="N41" s="206">
        <v>1.17</v>
      </c>
      <c r="O41" s="206">
        <v>1.96</v>
      </c>
      <c r="P41" s="206">
        <v>0.34</v>
      </c>
      <c r="Q41" s="206">
        <v>5.54</v>
      </c>
      <c r="R41" s="206">
        <v>0.21</v>
      </c>
      <c r="S41" s="206">
        <v>0.26</v>
      </c>
      <c r="T41" s="206">
        <v>1.41</v>
      </c>
      <c r="U41" s="206">
        <v>10.76</v>
      </c>
      <c r="V41" s="206">
        <v>1.65</v>
      </c>
      <c r="W41" s="206">
        <v>0.35</v>
      </c>
      <c r="X41" s="206">
        <v>0.98</v>
      </c>
      <c r="Y41" s="206">
        <v>0</v>
      </c>
      <c r="Z41" s="206">
        <v>2.76</v>
      </c>
      <c r="AA41" s="206">
        <v>0.89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20.79</v>
      </c>
      <c r="J42" s="206">
        <v>0.42</v>
      </c>
      <c r="K42" s="206">
        <v>5.64</v>
      </c>
      <c r="L42" s="206">
        <v>43.49</v>
      </c>
      <c r="M42" s="206">
        <v>0</v>
      </c>
      <c r="N42" s="206">
        <v>1.17</v>
      </c>
      <c r="O42" s="206">
        <v>1.96</v>
      </c>
      <c r="P42" s="206">
        <v>0.34</v>
      </c>
      <c r="Q42" s="206">
        <v>5.54</v>
      </c>
      <c r="R42" s="206">
        <v>0.21</v>
      </c>
      <c r="S42" s="206">
        <v>0.26</v>
      </c>
      <c r="T42" s="206">
        <v>1.41</v>
      </c>
      <c r="U42" s="206">
        <v>10.76</v>
      </c>
      <c r="V42" s="206">
        <v>1.65</v>
      </c>
      <c r="W42" s="206">
        <v>0.35</v>
      </c>
      <c r="X42" s="206">
        <v>0.98</v>
      </c>
      <c r="Y42" s="206">
        <v>0</v>
      </c>
      <c r="Z42" s="206">
        <v>2.76</v>
      </c>
      <c r="AA42" s="206">
        <v>0.89</v>
      </c>
      <c r="AB42" s="206">
        <v>0</v>
      </c>
      <c r="AC42" s="206">
        <v>10.97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0</v>
      </c>
      <c r="H43" s="206">
        <v>0</v>
      </c>
      <c r="I43" s="206">
        <v>20.79</v>
      </c>
      <c r="J43" s="206">
        <v>0.42</v>
      </c>
      <c r="K43" s="206">
        <v>3.72</v>
      </c>
      <c r="L43" s="206">
        <v>43.49</v>
      </c>
      <c r="M43" s="206">
        <v>0</v>
      </c>
      <c r="N43" s="206">
        <v>1.17</v>
      </c>
      <c r="O43" s="206">
        <v>1.96</v>
      </c>
      <c r="P43" s="206">
        <v>0.34</v>
      </c>
      <c r="Q43" s="206">
        <v>5.54</v>
      </c>
      <c r="R43" s="206">
        <v>0.21</v>
      </c>
      <c r="S43" s="206">
        <v>0.26</v>
      </c>
      <c r="T43" s="206">
        <v>1.41</v>
      </c>
      <c r="U43" s="206">
        <v>10.76</v>
      </c>
      <c r="V43" s="206">
        <v>1.59</v>
      </c>
      <c r="W43" s="206">
        <v>0.35</v>
      </c>
      <c r="X43" s="206">
        <v>0.98</v>
      </c>
      <c r="Y43" s="206">
        <v>0</v>
      </c>
      <c r="Z43" s="206">
        <v>2.76</v>
      </c>
      <c r="AA43" s="206">
        <v>0.89</v>
      </c>
      <c r="AB43" s="206">
        <v>0</v>
      </c>
      <c r="AC43" s="206">
        <v>10.97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0</v>
      </c>
      <c r="H44" s="206">
        <v>0</v>
      </c>
      <c r="I44" s="206">
        <v>20.79</v>
      </c>
      <c r="J44" s="206">
        <v>0.42</v>
      </c>
      <c r="K44" s="206">
        <v>3.72</v>
      </c>
      <c r="L44" s="206">
        <v>43.49</v>
      </c>
      <c r="M44" s="206">
        <v>0</v>
      </c>
      <c r="N44" s="206">
        <v>1.17</v>
      </c>
      <c r="O44" s="206">
        <v>1.96</v>
      </c>
      <c r="P44" s="206">
        <v>0.34</v>
      </c>
      <c r="Q44" s="206">
        <v>5.54</v>
      </c>
      <c r="R44" s="206">
        <v>0.21</v>
      </c>
      <c r="S44" s="206">
        <v>0.26</v>
      </c>
      <c r="T44" s="206">
        <v>1.41</v>
      </c>
      <c r="U44" s="206">
        <v>10.76</v>
      </c>
      <c r="V44" s="206">
        <v>1.59</v>
      </c>
      <c r="W44" s="206">
        <v>0.35</v>
      </c>
      <c r="X44" s="206">
        <v>0.98</v>
      </c>
      <c r="Y44" s="206">
        <v>0</v>
      </c>
      <c r="Z44" s="206">
        <v>2.76</v>
      </c>
      <c r="AA44" s="206">
        <v>0.89</v>
      </c>
      <c r="AB44" s="206">
        <v>0</v>
      </c>
      <c r="AC44" s="206">
        <v>10.97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0</v>
      </c>
      <c r="H45" s="206">
        <v>0</v>
      </c>
      <c r="I45" s="206">
        <v>20.79</v>
      </c>
      <c r="J45" s="206">
        <v>0.42</v>
      </c>
      <c r="K45" s="206">
        <v>3.72</v>
      </c>
      <c r="L45" s="206">
        <v>43.49</v>
      </c>
      <c r="M45" s="206">
        <v>0</v>
      </c>
      <c r="N45" s="206">
        <v>1.17</v>
      </c>
      <c r="O45" s="206">
        <v>1.96</v>
      </c>
      <c r="P45" s="206">
        <v>0.34</v>
      </c>
      <c r="Q45" s="206">
        <v>5.54</v>
      </c>
      <c r="R45" s="206">
        <v>0.21</v>
      </c>
      <c r="S45" s="206">
        <v>0.26</v>
      </c>
      <c r="T45" s="206">
        <v>1.41</v>
      </c>
      <c r="U45" s="206">
        <v>10.76</v>
      </c>
      <c r="V45" s="206">
        <v>1.59</v>
      </c>
      <c r="W45" s="206">
        <v>0.35</v>
      </c>
      <c r="X45" s="206">
        <v>0.98</v>
      </c>
      <c r="Y45" s="206">
        <v>0</v>
      </c>
      <c r="Z45" s="206">
        <v>2.76</v>
      </c>
      <c r="AA45" s="206">
        <v>0.89</v>
      </c>
      <c r="AB45" s="206">
        <v>0</v>
      </c>
      <c r="AC45" s="206">
        <v>10.97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0</v>
      </c>
      <c r="H46" s="206">
        <v>0</v>
      </c>
      <c r="I46" s="206">
        <v>20.79</v>
      </c>
      <c r="J46" s="206">
        <v>0.42</v>
      </c>
      <c r="K46" s="206">
        <v>3.72</v>
      </c>
      <c r="L46" s="206">
        <v>43.49</v>
      </c>
      <c r="M46" s="206">
        <v>0</v>
      </c>
      <c r="N46" s="206">
        <v>1.17</v>
      </c>
      <c r="O46" s="206">
        <v>1.96</v>
      </c>
      <c r="P46" s="206">
        <v>0.34</v>
      </c>
      <c r="Q46" s="206">
        <v>5.54</v>
      </c>
      <c r="R46" s="206">
        <v>0.21</v>
      </c>
      <c r="S46" s="206">
        <v>0.26</v>
      </c>
      <c r="T46" s="206">
        <v>1.41</v>
      </c>
      <c r="U46" s="206">
        <v>10.76</v>
      </c>
      <c r="V46" s="206">
        <v>1.59</v>
      </c>
      <c r="W46" s="206">
        <v>0.35</v>
      </c>
      <c r="X46" s="206">
        <v>0.98</v>
      </c>
      <c r="Y46" s="206">
        <v>0</v>
      </c>
      <c r="Z46" s="206">
        <v>2.76</v>
      </c>
      <c r="AA46" s="206">
        <v>0.89</v>
      </c>
      <c r="AB46" s="206">
        <v>0</v>
      </c>
      <c r="AC46" s="206">
        <v>10.97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0</v>
      </c>
      <c r="H47" s="206">
        <v>0</v>
      </c>
      <c r="I47" s="206">
        <v>20.79</v>
      </c>
      <c r="J47" s="206">
        <v>0.42</v>
      </c>
      <c r="K47" s="206">
        <v>3.72</v>
      </c>
      <c r="L47" s="206">
        <v>43.49</v>
      </c>
      <c r="M47" s="206">
        <v>0</v>
      </c>
      <c r="N47" s="206">
        <v>1.17</v>
      </c>
      <c r="O47" s="206">
        <v>1.96</v>
      </c>
      <c r="P47" s="206">
        <v>0.34</v>
      </c>
      <c r="Q47" s="206">
        <v>5.54</v>
      </c>
      <c r="R47" s="206">
        <v>0.21</v>
      </c>
      <c r="S47" s="206">
        <v>0.26</v>
      </c>
      <c r="T47" s="206">
        <v>1.41</v>
      </c>
      <c r="U47" s="206">
        <v>10.76</v>
      </c>
      <c r="V47" s="206">
        <v>1.37</v>
      </c>
      <c r="W47" s="206">
        <v>0.35</v>
      </c>
      <c r="X47" s="206">
        <v>0.98</v>
      </c>
      <c r="Y47" s="206">
        <v>0</v>
      </c>
      <c r="Z47" s="206">
        <v>2.76</v>
      </c>
      <c r="AA47" s="206">
        <v>0.89</v>
      </c>
      <c r="AB47" s="206">
        <v>0</v>
      </c>
      <c r="AC47" s="206">
        <v>10.97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10.039999999999999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0</v>
      </c>
      <c r="H48" s="206">
        <v>0</v>
      </c>
      <c r="I48" s="206">
        <v>20.79</v>
      </c>
      <c r="J48" s="206">
        <v>0.42</v>
      </c>
      <c r="K48" s="206">
        <v>3.72</v>
      </c>
      <c r="L48" s="206">
        <v>43.49</v>
      </c>
      <c r="M48" s="206">
        <v>0</v>
      </c>
      <c r="N48" s="206">
        <v>1.17</v>
      </c>
      <c r="O48" s="206">
        <v>1.96</v>
      </c>
      <c r="P48" s="206">
        <v>0.34</v>
      </c>
      <c r="Q48" s="206">
        <v>5.54</v>
      </c>
      <c r="R48" s="206">
        <v>0.21</v>
      </c>
      <c r="S48" s="206">
        <v>0.26</v>
      </c>
      <c r="T48" s="206">
        <v>1.41</v>
      </c>
      <c r="U48" s="206">
        <v>10.76</v>
      </c>
      <c r="V48" s="206">
        <v>1.37</v>
      </c>
      <c r="W48" s="206">
        <v>0.35</v>
      </c>
      <c r="X48" s="206">
        <v>0.98</v>
      </c>
      <c r="Y48" s="206">
        <v>0</v>
      </c>
      <c r="Z48" s="206">
        <v>2.76</v>
      </c>
      <c r="AA48" s="206">
        <v>0.89</v>
      </c>
      <c r="AB48" s="206">
        <v>0</v>
      </c>
      <c r="AC48" s="206">
        <v>10.97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10.039999999999999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0</v>
      </c>
      <c r="H49" s="206">
        <v>0</v>
      </c>
      <c r="I49" s="206">
        <v>20.79</v>
      </c>
      <c r="J49" s="206">
        <v>0.42</v>
      </c>
      <c r="K49" s="206">
        <v>3.72</v>
      </c>
      <c r="L49" s="206">
        <v>43.49</v>
      </c>
      <c r="M49" s="206">
        <v>0</v>
      </c>
      <c r="N49" s="206">
        <v>1.17</v>
      </c>
      <c r="O49" s="206">
        <v>1.96</v>
      </c>
      <c r="P49" s="206">
        <v>0.34</v>
      </c>
      <c r="Q49" s="206">
        <v>5.54</v>
      </c>
      <c r="R49" s="206">
        <v>0.21</v>
      </c>
      <c r="S49" s="206">
        <v>0.26</v>
      </c>
      <c r="T49" s="206">
        <v>1.41</v>
      </c>
      <c r="U49" s="206">
        <v>10.76</v>
      </c>
      <c r="V49" s="206">
        <v>1.37</v>
      </c>
      <c r="W49" s="206">
        <v>0.35</v>
      </c>
      <c r="X49" s="206">
        <v>0.98</v>
      </c>
      <c r="Y49" s="206">
        <v>0</v>
      </c>
      <c r="Z49" s="206">
        <v>2.76</v>
      </c>
      <c r="AA49" s="206">
        <v>0.89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10.039999999999999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0</v>
      </c>
      <c r="H50" s="206">
        <v>0</v>
      </c>
      <c r="I50" s="206">
        <v>20.79</v>
      </c>
      <c r="J50" s="206">
        <v>0.42</v>
      </c>
      <c r="K50" s="206">
        <v>3.72</v>
      </c>
      <c r="L50" s="206">
        <v>43.49</v>
      </c>
      <c r="M50" s="206">
        <v>0</v>
      </c>
      <c r="N50" s="206">
        <v>1.17</v>
      </c>
      <c r="O50" s="206">
        <v>1.96</v>
      </c>
      <c r="P50" s="206">
        <v>0.34</v>
      </c>
      <c r="Q50" s="206">
        <v>5.54</v>
      </c>
      <c r="R50" s="206">
        <v>0.21</v>
      </c>
      <c r="S50" s="206">
        <v>0.26</v>
      </c>
      <c r="T50" s="206">
        <v>1.41</v>
      </c>
      <c r="U50" s="206">
        <v>10.76</v>
      </c>
      <c r="V50" s="206">
        <v>1.37</v>
      </c>
      <c r="W50" s="206">
        <v>0.35</v>
      </c>
      <c r="X50" s="206">
        <v>0.98</v>
      </c>
      <c r="Y50" s="206">
        <v>0</v>
      </c>
      <c r="Z50" s="206">
        <v>2.76</v>
      </c>
      <c r="AA50" s="206">
        <v>0.89</v>
      </c>
      <c r="AB50" s="206">
        <v>0</v>
      </c>
      <c r="AC50" s="206">
        <v>10.97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10.039999999999999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0</v>
      </c>
      <c r="H51" s="206">
        <v>0</v>
      </c>
      <c r="I51" s="206">
        <v>20.79</v>
      </c>
      <c r="J51" s="206">
        <v>0.42</v>
      </c>
      <c r="K51" s="206">
        <v>3.72</v>
      </c>
      <c r="L51" s="206">
        <v>43.49</v>
      </c>
      <c r="M51" s="206">
        <v>0</v>
      </c>
      <c r="N51" s="206">
        <v>1.17</v>
      </c>
      <c r="O51" s="206">
        <v>1.96</v>
      </c>
      <c r="P51" s="206">
        <v>0.34</v>
      </c>
      <c r="Q51" s="206">
        <v>5.54</v>
      </c>
      <c r="R51" s="206">
        <v>0.21</v>
      </c>
      <c r="S51" s="206">
        <v>0.26</v>
      </c>
      <c r="T51" s="206">
        <v>1.41</v>
      </c>
      <c r="U51" s="206">
        <v>10.76</v>
      </c>
      <c r="V51" s="206">
        <v>1.37</v>
      </c>
      <c r="W51" s="206">
        <v>0.35</v>
      </c>
      <c r="X51" s="206">
        <v>0.98</v>
      </c>
      <c r="Y51" s="206">
        <v>0</v>
      </c>
      <c r="Z51" s="206">
        <v>2.76</v>
      </c>
      <c r="AA51" s="206">
        <v>0.89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0</v>
      </c>
      <c r="H52" s="206">
        <v>0</v>
      </c>
      <c r="I52" s="206">
        <v>20.79</v>
      </c>
      <c r="J52" s="206">
        <v>0.42</v>
      </c>
      <c r="K52" s="206">
        <v>3.72</v>
      </c>
      <c r="L52" s="206">
        <v>43.49</v>
      </c>
      <c r="M52" s="206">
        <v>0</v>
      </c>
      <c r="N52" s="206">
        <v>1.17</v>
      </c>
      <c r="O52" s="206">
        <v>1.96</v>
      </c>
      <c r="P52" s="206">
        <v>0.34</v>
      </c>
      <c r="Q52" s="206">
        <v>5.54</v>
      </c>
      <c r="R52" s="206">
        <v>0.21</v>
      </c>
      <c r="S52" s="206">
        <v>0.26</v>
      </c>
      <c r="T52" s="206">
        <v>1.41</v>
      </c>
      <c r="U52" s="206">
        <v>10.76</v>
      </c>
      <c r="V52" s="206">
        <v>1.37</v>
      </c>
      <c r="W52" s="206">
        <v>0.35</v>
      </c>
      <c r="X52" s="206">
        <v>0.98</v>
      </c>
      <c r="Y52" s="206">
        <v>0</v>
      </c>
      <c r="Z52" s="206">
        <v>2.76</v>
      </c>
      <c r="AA52" s="206">
        <v>0.89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0</v>
      </c>
      <c r="H53" s="206">
        <v>0</v>
      </c>
      <c r="I53" s="206">
        <v>20.79</v>
      </c>
      <c r="J53" s="206">
        <v>0.42</v>
      </c>
      <c r="K53" s="206">
        <v>44.08</v>
      </c>
      <c r="L53" s="206">
        <v>43.49</v>
      </c>
      <c r="M53" s="206">
        <v>0</v>
      </c>
      <c r="N53" s="206">
        <v>1.17</v>
      </c>
      <c r="O53" s="206">
        <v>1.96</v>
      </c>
      <c r="P53" s="206">
        <v>0.34</v>
      </c>
      <c r="Q53" s="206">
        <v>5.54</v>
      </c>
      <c r="R53" s="206">
        <v>0.21</v>
      </c>
      <c r="S53" s="206">
        <v>0.26</v>
      </c>
      <c r="T53" s="206">
        <v>1.41</v>
      </c>
      <c r="U53" s="206">
        <v>10.76</v>
      </c>
      <c r="V53" s="206">
        <v>0.18</v>
      </c>
      <c r="W53" s="206">
        <v>0.35</v>
      </c>
      <c r="X53" s="206">
        <v>0.98</v>
      </c>
      <c r="Y53" s="206">
        <v>0</v>
      </c>
      <c r="Z53" s="206">
        <v>2.76</v>
      </c>
      <c r="AA53" s="206">
        <v>0.89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0</v>
      </c>
      <c r="H54" s="206">
        <v>0</v>
      </c>
      <c r="I54" s="206">
        <v>20.79</v>
      </c>
      <c r="J54" s="206">
        <v>0.42</v>
      </c>
      <c r="K54" s="206">
        <v>44.08</v>
      </c>
      <c r="L54" s="206">
        <v>43.49</v>
      </c>
      <c r="M54" s="206">
        <v>0</v>
      </c>
      <c r="N54" s="206">
        <v>1.17</v>
      </c>
      <c r="O54" s="206">
        <v>1.96</v>
      </c>
      <c r="P54" s="206">
        <v>0.34</v>
      </c>
      <c r="Q54" s="206">
        <v>5.54</v>
      </c>
      <c r="R54" s="206">
        <v>0.21</v>
      </c>
      <c r="S54" s="206">
        <v>0.26</v>
      </c>
      <c r="T54" s="206">
        <v>1.41</v>
      </c>
      <c r="U54" s="206">
        <v>10.76</v>
      </c>
      <c r="V54" s="206">
        <v>0.18</v>
      </c>
      <c r="W54" s="206">
        <v>0.35</v>
      </c>
      <c r="X54" s="206">
        <v>0.98</v>
      </c>
      <c r="Y54" s="206">
        <v>0</v>
      </c>
      <c r="Z54" s="206">
        <v>2.76</v>
      </c>
      <c r="AA54" s="206">
        <v>0.89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0</v>
      </c>
      <c r="H55" s="206">
        <v>0</v>
      </c>
      <c r="I55" s="206">
        <v>20.79</v>
      </c>
      <c r="J55" s="206">
        <v>0.42</v>
      </c>
      <c r="K55" s="206">
        <v>44.08</v>
      </c>
      <c r="L55" s="206">
        <v>43.49</v>
      </c>
      <c r="M55" s="206">
        <v>0</v>
      </c>
      <c r="N55" s="206">
        <v>1.17</v>
      </c>
      <c r="O55" s="206">
        <v>1.96</v>
      </c>
      <c r="P55" s="206">
        <v>0.34</v>
      </c>
      <c r="Q55" s="206">
        <v>5.54</v>
      </c>
      <c r="R55" s="206">
        <v>0.21</v>
      </c>
      <c r="S55" s="206">
        <v>0.26</v>
      </c>
      <c r="T55" s="206">
        <v>1.41</v>
      </c>
      <c r="U55" s="206">
        <v>10.76</v>
      </c>
      <c r="V55" s="206">
        <v>0.18</v>
      </c>
      <c r="W55" s="206">
        <v>0.35</v>
      </c>
      <c r="X55" s="206">
        <v>0.98</v>
      </c>
      <c r="Y55" s="206">
        <v>0</v>
      </c>
      <c r="Z55" s="206">
        <v>2.76</v>
      </c>
      <c r="AA55" s="206">
        <v>0.89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0</v>
      </c>
      <c r="H56" s="206">
        <v>0</v>
      </c>
      <c r="I56" s="206">
        <v>20.79</v>
      </c>
      <c r="J56" s="206">
        <v>0.42</v>
      </c>
      <c r="K56" s="206">
        <v>44.08</v>
      </c>
      <c r="L56" s="206">
        <v>43.49</v>
      </c>
      <c r="M56" s="206">
        <v>0</v>
      </c>
      <c r="N56" s="206">
        <v>1.17</v>
      </c>
      <c r="O56" s="206">
        <v>1.96</v>
      </c>
      <c r="P56" s="206">
        <v>0.34</v>
      </c>
      <c r="Q56" s="206">
        <v>5.54</v>
      </c>
      <c r="R56" s="206">
        <v>0.21</v>
      </c>
      <c r="S56" s="206">
        <v>0.26</v>
      </c>
      <c r="T56" s="206">
        <v>1.41</v>
      </c>
      <c r="U56" s="206">
        <v>10.76</v>
      </c>
      <c r="V56" s="206">
        <v>0.18</v>
      </c>
      <c r="W56" s="206">
        <v>0.35</v>
      </c>
      <c r="X56" s="206">
        <v>0.98</v>
      </c>
      <c r="Y56" s="206">
        <v>0</v>
      </c>
      <c r="Z56" s="206">
        <v>2.76</v>
      </c>
      <c r="AA56" s="206">
        <v>0.89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0</v>
      </c>
      <c r="H57" s="206">
        <v>0</v>
      </c>
      <c r="I57" s="206">
        <v>20.79</v>
      </c>
      <c r="J57" s="206">
        <v>0.42</v>
      </c>
      <c r="K57" s="206">
        <v>44.08</v>
      </c>
      <c r="L57" s="206">
        <v>43.49</v>
      </c>
      <c r="M57" s="206">
        <v>0</v>
      </c>
      <c r="N57" s="206">
        <v>1.17</v>
      </c>
      <c r="O57" s="206">
        <v>1.96</v>
      </c>
      <c r="P57" s="206">
        <v>0.34</v>
      </c>
      <c r="Q57" s="206">
        <v>5.54</v>
      </c>
      <c r="R57" s="206">
        <v>0.21</v>
      </c>
      <c r="S57" s="206">
        <v>0.26</v>
      </c>
      <c r="T57" s="206">
        <v>1.41</v>
      </c>
      <c r="U57" s="206">
        <v>10.76</v>
      </c>
      <c r="V57" s="206">
        <v>0.18</v>
      </c>
      <c r="W57" s="206">
        <v>0.35</v>
      </c>
      <c r="X57" s="206">
        <v>0.98</v>
      </c>
      <c r="Y57" s="206">
        <v>0</v>
      </c>
      <c r="Z57" s="206">
        <v>2.76</v>
      </c>
      <c r="AA57" s="206">
        <v>0.89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0</v>
      </c>
      <c r="H58" s="206">
        <v>0</v>
      </c>
      <c r="I58" s="206">
        <v>20.79</v>
      </c>
      <c r="J58" s="206">
        <v>0.42</v>
      </c>
      <c r="K58" s="206">
        <v>44.08</v>
      </c>
      <c r="L58" s="206">
        <v>43.49</v>
      </c>
      <c r="M58" s="206">
        <v>0</v>
      </c>
      <c r="N58" s="206">
        <v>1.17</v>
      </c>
      <c r="O58" s="206">
        <v>1.96</v>
      </c>
      <c r="P58" s="206">
        <v>0.34</v>
      </c>
      <c r="Q58" s="206">
        <v>5.54</v>
      </c>
      <c r="R58" s="206">
        <v>0.21</v>
      </c>
      <c r="S58" s="206">
        <v>0.26</v>
      </c>
      <c r="T58" s="206">
        <v>1.41</v>
      </c>
      <c r="U58" s="206">
        <v>10.76</v>
      </c>
      <c r="V58" s="206">
        <v>0.18</v>
      </c>
      <c r="W58" s="206">
        <v>0.35</v>
      </c>
      <c r="X58" s="206">
        <v>0.98</v>
      </c>
      <c r="Y58" s="206">
        <v>0</v>
      </c>
      <c r="Z58" s="206">
        <v>2.76</v>
      </c>
      <c r="AA58" s="206">
        <v>0.89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0</v>
      </c>
      <c r="H59" s="206">
        <v>0</v>
      </c>
      <c r="I59" s="206">
        <v>20.79</v>
      </c>
      <c r="J59" s="206">
        <v>0.42</v>
      </c>
      <c r="K59" s="206">
        <v>44.08</v>
      </c>
      <c r="L59" s="206">
        <v>43.49</v>
      </c>
      <c r="M59" s="206">
        <v>0</v>
      </c>
      <c r="N59" s="206">
        <v>1.17</v>
      </c>
      <c r="O59" s="206">
        <v>1.96</v>
      </c>
      <c r="P59" s="206">
        <v>0.34</v>
      </c>
      <c r="Q59" s="206">
        <v>5.54</v>
      </c>
      <c r="R59" s="206">
        <v>0.21</v>
      </c>
      <c r="S59" s="206">
        <v>0.26</v>
      </c>
      <c r="T59" s="206">
        <v>1.41</v>
      </c>
      <c r="U59" s="206">
        <v>10.76</v>
      </c>
      <c r="V59" s="206">
        <v>0.18</v>
      </c>
      <c r="W59" s="206">
        <v>0.35</v>
      </c>
      <c r="X59" s="206">
        <v>0.98</v>
      </c>
      <c r="Y59" s="206">
        <v>0</v>
      </c>
      <c r="Z59" s="206">
        <v>2.76</v>
      </c>
      <c r="AA59" s="206">
        <v>0.89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0</v>
      </c>
      <c r="H60" s="206">
        <v>0</v>
      </c>
      <c r="I60" s="206">
        <v>20.79</v>
      </c>
      <c r="J60" s="206">
        <v>0.42</v>
      </c>
      <c r="K60" s="206">
        <v>44.08</v>
      </c>
      <c r="L60" s="206">
        <v>43.49</v>
      </c>
      <c r="M60" s="206">
        <v>0</v>
      </c>
      <c r="N60" s="206">
        <v>1.17</v>
      </c>
      <c r="O60" s="206">
        <v>1.96</v>
      </c>
      <c r="P60" s="206">
        <v>0.34</v>
      </c>
      <c r="Q60" s="206">
        <v>5.54</v>
      </c>
      <c r="R60" s="206">
        <v>0.21</v>
      </c>
      <c r="S60" s="206">
        <v>0.26</v>
      </c>
      <c r="T60" s="206">
        <v>1.41</v>
      </c>
      <c r="U60" s="206">
        <v>10.76</v>
      </c>
      <c r="V60" s="206">
        <v>0.18</v>
      </c>
      <c r="W60" s="206">
        <v>0.35</v>
      </c>
      <c r="X60" s="206">
        <v>0.98</v>
      </c>
      <c r="Y60" s="206">
        <v>0</v>
      </c>
      <c r="Z60" s="206">
        <v>2.76</v>
      </c>
      <c r="AA60" s="206">
        <v>0.89</v>
      </c>
      <c r="AB60" s="206">
        <v>0</v>
      </c>
      <c r="AC60" s="206">
        <v>11.32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0</v>
      </c>
      <c r="H61" s="206">
        <v>0</v>
      </c>
      <c r="I61" s="206">
        <v>21.2</v>
      </c>
      <c r="J61" s="206">
        <v>0</v>
      </c>
      <c r="K61" s="206">
        <v>44.08</v>
      </c>
      <c r="L61" s="206">
        <v>43.49</v>
      </c>
      <c r="M61" s="206">
        <v>0</v>
      </c>
      <c r="N61" s="206">
        <v>1.17</v>
      </c>
      <c r="O61" s="206">
        <v>1.96</v>
      </c>
      <c r="P61" s="206">
        <v>0.34</v>
      </c>
      <c r="Q61" s="206">
        <v>5.54</v>
      </c>
      <c r="R61" s="206">
        <v>0.21</v>
      </c>
      <c r="S61" s="206">
        <v>0.26</v>
      </c>
      <c r="T61" s="206">
        <v>1.41</v>
      </c>
      <c r="U61" s="206">
        <v>10.76</v>
      </c>
      <c r="V61" s="206">
        <v>0.18</v>
      </c>
      <c r="W61" s="206">
        <v>0.35</v>
      </c>
      <c r="X61" s="206">
        <v>0.98</v>
      </c>
      <c r="Y61" s="206">
        <v>0</v>
      </c>
      <c r="Z61" s="206">
        <v>2.76</v>
      </c>
      <c r="AA61" s="206">
        <v>0.89</v>
      </c>
      <c r="AB61" s="206">
        <v>0</v>
      </c>
      <c r="AC61" s="206">
        <v>11.32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0</v>
      </c>
      <c r="H62" s="206">
        <v>0</v>
      </c>
      <c r="I62" s="206">
        <v>21.2</v>
      </c>
      <c r="J62" s="206">
        <v>0</v>
      </c>
      <c r="K62" s="206">
        <v>44.08</v>
      </c>
      <c r="L62" s="206">
        <v>43.49</v>
      </c>
      <c r="M62" s="206">
        <v>0</v>
      </c>
      <c r="N62" s="206">
        <v>1.17</v>
      </c>
      <c r="O62" s="206">
        <v>1.96</v>
      </c>
      <c r="P62" s="206">
        <v>0.34</v>
      </c>
      <c r="Q62" s="206">
        <v>5.54</v>
      </c>
      <c r="R62" s="206">
        <v>0.21</v>
      </c>
      <c r="S62" s="206">
        <v>0.26</v>
      </c>
      <c r="T62" s="206">
        <v>1.41</v>
      </c>
      <c r="U62" s="206">
        <v>10.76</v>
      </c>
      <c r="V62" s="206">
        <v>0.18</v>
      </c>
      <c r="W62" s="206">
        <v>0.35</v>
      </c>
      <c r="X62" s="206">
        <v>0.98</v>
      </c>
      <c r="Y62" s="206">
        <v>0</v>
      </c>
      <c r="Z62" s="206">
        <v>2.76</v>
      </c>
      <c r="AA62" s="206">
        <v>0.89</v>
      </c>
      <c r="AB62" s="206">
        <v>0</v>
      </c>
      <c r="AC62" s="206">
        <v>11.32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0</v>
      </c>
      <c r="H63" s="206">
        <v>0</v>
      </c>
      <c r="I63" s="206">
        <v>21.2</v>
      </c>
      <c r="J63" s="206">
        <v>0</v>
      </c>
      <c r="K63" s="206">
        <v>3.72</v>
      </c>
      <c r="L63" s="206">
        <v>43.49</v>
      </c>
      <c r="M63" s="206">
        <v>0</v>
      </c>
      <c r="N63" s="206">
        <v>1.17</v>
      </c>
      <c r="O63" s="206">
        <v>1.96</v>
      </c>
      <c r="P63" s="206">
        <v>0.34</v>
      </c>
      <c r="Q63" s="206">
        <v>5.54</v>
      </c>
      <c r="R63" s="206">
        <v>0.21</v>
      </c>
      <c r="S63" s="206">
        <v>0.26</v>
      </c>
      <c r="T63" s="206">
        <v>1.41</v>
      </c>
      <c r="U63" s="206">
        <v>10.76</v>
      </c>
      <c r="V63" s="206">
        <v>1.57</v>
      </c>
      <c r="W63" s="206">
        <v>0.35</v>
      </c>
      <c r="X63" s="206">
        <v>0.98</v>
      </c>
      <c r="Y63" s="206">
        <v>0</v>
      </c>
      <c r="Z63" s="206">
        <v>2.76</v>
      </c>
      <c r="AA63" s="206">
        <v>0.89</v>
      </c>
      <c r="AB63" s="206">
        <v>0</v>
      </c>
      <c r="AC63" s="206">
        <v>11.32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0</v>
      </c>
      <c r="H64" s="206">
        <v>0</v>
      </c>
      <c r="I64" s="206">
        <v>21.2</v>
      </c>
      <c r="J64" s="206">
        <v>0</v>
      </c>
      <c r="K64" s="206">
        <v>3.72</v>
      </c>
      <c r="L64" s="206">
        <v>43.49</v>
      </c>
      <c r="M64" s="206">
        <v>0</v>
      </c>
      <c r="N64" s="206">
        <v>1.17</v>
      </c>
      <c r="O64" s="206">
        <v>1.96</v>
      </c>
      <c r="P64" s="206">
        <v>0.34</v>
      </c>
      <c r="Q64" s="206">
        <v>5.54</v>
      </c>
      <c r="R64" s="206">
        <v>0.21</v>
      </c>
      <c r="S64" s="206">
        <v>0.26</v>
      </c>
      <c r="T64" s="206">
        <v>1.41</v>
      </c>
      <c r="U64" s="206">
        <v>10.76</v>
      </c>
      <c r="V64" s="206">
        <v>1.57</v>
      </c>
      <c r="W64" s="206">
        <v>0.35</v>
      </c>
      <c r="X64" s="206">
        <v>0.98</v>
      </c>
      <c r="Y64" s="206">
        <v>0</v>
      </c>
      <c r="Z64" s="206">
        <v>2.76</v>
      </c>
      <c r="AA64" s="206">
        <v>0.89</v>
      </c>
      <c r="AB64" s="206">
        <v>0</v>
      </c>
      <c r="AC64" s="206">
        <v>11.32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0</v>
      </c>
      <c r="H65" s="206">
        <v>0</v>
      </c>
      <c r="I65" s="206">
        <v>21.2</v>
      </c>
      <c r="J65" s="206">
        <v>0</v>
      </c>
      <c r="K65" s="206">
        <v>3.72</v>
      </c>
      <c r="L65" s="206">
        <v>43.49</v>
      </c>
      <c r="M65" s="206">
        <v>0</v>
      </c>
      <c r="N65" s="206">
        <v>1.17</v>
      </c>
      <c r="O65" s="206">
        <v>1.96</v>
      </c>
      <c r="P65" s="206">
        <v>0.34</v>
      </c>
      <c r="Q65" s="206">
        <v>5.54</v>
      </c>
      <c r="R65" s="206">
        <v>0.21</v>
      </c>
      <c r="S65" s="206">
        <v>0.26</v>
      </c>
      <c r="T65" s="206">
        <v>1.41</v>
      </c>
      <c r="U65" s="206">
        <v>10.76</v>
      </c>
      <c r="V65" s="206">
        <v>1.59</v>
      </c>
      <c r="W65" s="206">
        <v>0.35</v>
      </c>
      <c r="X65" s="206">
        <v>0.98</v>
      </c>
      <c r="Y65" s="206">
        <v>0</v>
      </c>
      <c r="Z65" s="206">
        <v>2.76</v>
      </c>
      <c r="AA65" s="206">
        <v>0.89</v>
      </c>
      <c r="AB65" s="206">
        <v>0</v>
      </c>
      <c r="AC65" s="206">
        <v>11.32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0</v>
      </c>
      <c r="H66" s="206">
        <v>0</v>
      </c>
      <c r="I66" s="206">
        <v>21.2</v>
      </c>
      <c r="J66" s="206">
        <v>0</v>
      </c>
      <c r="K66" s="206">
        <v>3.72</v>
      </c>
      <c r="L66" s="206">
        <v>43.49</v>
      </c>
      <c r="M66" s="206">
        <v>0</v>
      </c>
      <c r="N66" s="206">
        <v>1.17</v>
      </c>
      <c r="O66" s="206">
        <v>1.96</v>
      </c>
      <c r="P66" s="206">
        <v>0.34</v>
      </c>
      <c r="Q66" s="206">
        <v>5.54</v>
      </c>
      <c r="R66" s="206">
        <v>0.21</v>
      </c>
      <c r="S66" s="206">
        <v>0.26</v>
      </c>
      <c r="T66" s="206">
        <v>1.41</v>
      </c>
      <c r="U66" s="206">
        <v>10.76</v>
      </c>
      <c r="V66" s="206">
        <v>1.59</v>
      </c>
      <c r="W66" s="206">
        <v>0.35</v>
      </c>
      <c r="X66" s="206">
        <v>0.98</v>
      </c>
      <c r="Y66" s="206">
        <v>0</v>
      </c>
      <c r="Z66" s="206">
        <v>2.76</v>
      </c>
      <c r="AA66" s="206">
        <v>0.89</v>
      </c>
      <c r="AB66" s="206">
        <v>0</v>
      </c>
      <c r="AC66" s="206">
        <v>11.32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</v>
      </c>
      <c r="E67" s="206">
        <v>0</v>
      </c>
      <c r="F67" s="206">
        <v>0</v>
      </c>
      <c r="G67" s="206">
        <v>0</v>
      </c>
      <c r="H67" s="206">
        <v>0</v>
      </c>
      <c r="I67" s="206">
        <v>20.79</v>
      </c>
      <c r="J67" s="206">
        <v>0</v>
      </c>
      <c r="K67" s="206">
        <v>3.72</v>
      </c>
      <c r="L67" s="206">
        <v>43.49</v>
      </c>
      <c r="M67" s="206">
        <v>0</v>
      </c>
      <c r="N67" s="206">
        <v>1.17</v>
      </c>
      <c r="O67" s="206">
        <v>1.96</v>
      </c>
      <c r="P67" s="206">
        <v>0.36</v>
      </c>
      <c r="Q67" s="206">
        <v>5.54</v>
      </c>
      <c r="R67" s="206">
        <v>0.21</v>
      </c>
      <c r="S67" s="206">
        <v>0.26</v>
      </c>
      <c r="T67" s="206">
        <v>1.41</v>
      </c>
      <c r="U67" s="206">
        <v>10.76</v>
      </c>
      <c r="V67" s="206">
        <v>1.65</v>
      </c>
      <c r="W67" s="206">
        <v>0.35</v>
      </c>
      <c r="X67" s="206">
        <v>0.98</v>
      </c>
      <c r="Y67" s="206">
        <v>0</v>
      </c>
      <c r="Z67" s="206">
        <v>2.76</v>
      </c>
      <c r="AA67" s="206">
        <v>0.89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10.039999999999999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</v>
      </c>
      <c r="E68" s="206">
        <v>0</v>
      </c>
      <c r="F68" s="206">
        <v>0</v>
      </c>
      <c r="G68" s="206">
        <v>0</v>
      </c>
      <c r="H68" s="206">
        <v>0</v>
      </c>
      <c r="I68" s="206">
        <v>18</v>
      </c>
      <c r="J68" s="206">
        <v>0</v>
      </c>
      <c r="K68" s="206">
        <v>3.72</v>
      </c>
      <c r="L68" s="206">
        <v>43.49</v>
      </c>
      <c r="M68" s="206">
        <v>0</v>
      </c>
      <c r="N68" s="206">
        <v>1.17</v>
      </c>
      <c r="O68" s="206">
        <v>1.96</v>
      </c>
      <c r="P68" s="206">
        <v>0.36</v>
      </c>
      <c r="Q68" s="206">
        <v>5.54</v>
      </c>
      <c r="R68" s="206">
        <v>0.21</v>
      </c>
      <c r="S68" s="206">
        <v>0.26</v>
      </c>
      <c r="T68" s="206">
        <v>1.41</v>
      </c>
      <c r="U68" s="206">
        <v>10.76</v>
      </c>
      <c r="V68" s="206">
        <v>1.65</v>
      </c>
      <c r="W68" s="206">
        <v>0.35</v>
      </c>
      <c r="X68" s="206">
        <v>0.98</v>
      </c>
      <c r="Y68" s="206">
        <v>0</v>
      </c>
      <c r="Z68" s="206">
        <v>2.76</v>
      </c>
      <c r="AA68" s="206">
        <v>0.89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10.039999999999999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</v>
      </c>
      <c r="E69" s="206">
        <v>0</v>
      </c>
      <c r="F69" s="206">
        <v>0</v>
      </c>
      <c r="G69" s="206">
        <v>0</v>
      </c>
      <c r="H69" s="206">
        <v>0</v>
      </c>
      <c r="I69" s="206">
        <v>16.47</v>
      </c>
      <c r="J69" s="206">
        <v>0</v>
      </c>
      <c r="K69" s="206">
        <v>3.72</v>
      </c>
      <c r="L69" s="206">
        <v>43.49</v>
      </c>
      <c r="M69" s="206">
        <v>0</v>
      </c>
      <c r="N69" s="206">
        <v>1.17</v>
      </c>
      <c r="O69" s="206">
        <v>1.96</v>
      </c>
      <c r="P69" s="206">
        <v>0.36</v>
      </c>
      <c r="Q69" s="206">
        <v>5.54</v>
      </c>
      <c r="R69" s="206">
        <v>0.21</v>
      </c>
      <c r="S69" s="206">
        <v>0.26</v>
      </c>
      <c r="T69" s="206">
        <v>1.41</v>
      </c>
      <c r="U69" s="206">
        <v>10.76</v>
      </c>
      <c r="V69" s="206">
        <v>1.76</v>
      </c>
      <c r="W69" s="206">
        <v>0.35</v>
      </c>
      <c r="X69" s="206">
        <v>0.98</v>
      </c>
      <c r="Y69" s="206">
        <v>0</v>
      </c>
      <c r="Z69" s="206">
        <v>2.76</v>
      </c>
      <c r="AA69" s="206">
        <v>0.89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</v>
      </c>
      <c r="E70" s="206">
        <v>0</v>
      </c>
      <c r="F70" s="206">
        <v>0</v>
      </c>
      <c r="G70" s="206">
        <v>0</v>
      </c>
      <c r="H70" s="206">
        <v>0</v>
      </c>
      <c r="I70" s="206">
        <v>16.47</v>
      </c>
      <c r="J70" s="206">
        <v>0</v>
      </c>
      <c r="K70" s="206">
        <v>3.72</v>
      </c>
      <c r="L70" s="206">
        <v>43.49</v>
      </c>
      <c r="M70" s="206">
        <v>0</v>
      </c>
      <c r="N70" s="206">
        <v>1.17</v>
      </c>
      <c r="O70" s="206">
        <v>1.96</v>
      </c>
      <c r="P70" s="206">
        <v>0.36</v>
      </c>
      <c r="Q70" s="206">
        <v>5.54</v>
      </c>
      <c r="R70" s="206">
        <v>0.21</v>
      </c>
      <c r="S70" s="206">
        <v>0.26</v>
      </c>
      <c r="T70" s="206">
        <v>1.41</v>
      </c>
      <c r="U70" s="206">
        <v>10.76</v>
      </c>
      <c r="V70" s="206">
        <v>1.76</v>
      </c>
      <c r="W70" s="206">
        <v>0.35</v>
      </c>
      <c r="X70" s="206">
        <v>0.98</v>
      </c>
      <c r="Y70" s="206">
        <v>0</v>
      </c>
      <c r="Z70" s="206">
        <v>2.76</v>
      </c>
      <c r="AA70" s="206">
        <v>0.89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</v>
      </c>
      <c r="E71" s="206">
        <v>0</v>
      </c>
      <c r="F71" s="206">
        <v>0</v>
      </c>
      <c r="G71" s="206">
        <v>0</v>
      </c>
      <c r="H71" s="206">
        <v>0</v>
      </c>
      <c r="I71" s="206">
        <v>16.47</v>
      </c>
      <c r="J71" s="206">
        <v>0</v>
      </c>
      <c r="K71" s="206">
        <v>3.72</v>
      </c>
      <c r="L71" s="206">
        <v>43.49</v>
      </c>
      <c r="M71" s="206">
        <v>0</v>
      </c>
      <c r="N71" s="206">
        <v>1.17</v>
      </c>
      <c r="O71" s="206">
        <v>1.96</v>
      </c>
      <c r="P71" s="206">
        <v>0.36</v>
      </c>
      <c r="Q71" s="206">
        <v>5.54</v>
      </c>
      <c r="R71" s="206">
        <v>0.21</v>
      </c>
      <c r="S71" s="206">
        <v>0.26</v>
      </c>
      <c r="T71" s="206">
        <v>1.41</v>
      </c>
      <c r="U71" s="206">
        <v>10.76</v>
      </c>
      <c r="V71" s="206">
        <v>1.76</v>
      </c>
      <c r="W71" s="206">
        <v>0.35</v>
      </c>
      <c r="X71" s="206">
        <v>0.98</v>
      </c>
      <c r="Y71" s="206">
        <v>0</v>
      </c>
      <c r="Z71" s="206">
        <v>2.76</v>
      </c>
      <c r="AA71" s="206">
        <v>0.89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</v>
      </c>
      <c r="E72" s="206">
        <v>0</v>
      </c>
      <c r="F72" s="206">
        <v>0</v>
      </c>
      <c r="G72" s="206">
        <v>0</v>
      </c>
      <c r="H72" s="206">
        <v>0</v>
      </c>
      <c r="I72" s="206">
        <v>16.47</v>
      </c>
      <c r="J72" s="206">
        <v>0</v>
      </c>
      <c r="K72" s="206">
        <v>3.72</v>
      </c>
      <c r="L72" s="206">
        <v>43.49</v>
      </c>
      <c r="M72" s="206">
        <v>0</v>
      </c>
      <c r="N72" s="206">
        <v>1.17</v>
      </c>
      <c r="O72" s="206">
        <v>1.96</v>
      </c>
      <c r="P72" s="206">
        <v>0.36</v>
      </c>
      <c r="Q72" s="206">
        <v>5.54</v>
      </c>
      <c r="R72" s="206">
        <v>0.21</v>
      </c>
      <c r="S72" s="206">
        <v>0.26</v>
      </c>
      <c r="T72" s="206">
        <v>1.41</v>
      </c>
      <c r="U72" s="206">
        <v>10.76</v>
      </c>
      <c r="V72" s="206">
        <v>1.76</v>
      </c>
      <c r="W72" s="206">
        <v>0.35</v>
      </c>
      <c r="X72" s="206">
        <v>0.98</v>
      </c>
      <c r="Y72" s="206">
        <v>0</v>
      </c>
      <c r="Z72" s="206">
        <v>2.76</v>
      </c>
      <c r="AA72" s="206">
        <v>0.89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</v>
      </c>
      <c r="E73" s="206">
        <v>0</v>
      </c>
      <c r="F73" s="206">
        <v>0</v>
      </c>
      <c r="G73" s="206">
        <v>0</v>
      </c>
      <c r="H73" s="206">
        <v>0</v>
      </c>
      <c r="I73" s="206">
        <v>16.47</v>
      </c>
      <c r="J73" s="206">
        <v>0</v>
      </c>
      <c r="K73" s="206">
        <v>3.72</v>
      </c>
      <c r="L73" s="206">
        <v>43.49</v>
      </c>
      <c r="M73" s="206">
        <v>0</v>
      </c>
      <c r="N73" s="206">
        <v>1.17</v>
      </c>
      <c r="O73" s="206">
        <v>1.96</v>
      </c>
      <c r="P73" s="206">
        <v>0.36</v>
      </c>
      <c r="Q73" s="206">
        <v>5.54</v>
      </c>
      <c r="R73" s="206">
        <v>0.21</v>
      </c>
      <c r="S73" s="206">
        <v>0.26</v>
      </c>
      <c r="T73" s="206">
        <v>1.41</v>
      </c>
      <c r="U73" s="206">
        <v>10.76</v>
      </c>
      <c r="V73" s="206">
        <v>1.76</v>
      </c>
      <c r="W73" s="206">
        <v>0.35</v>
      </c>
      <c r="X73" s="206">
        <v>0.98</v>
      </c>
      <c r="Y73" s="206">
        <v>0</v>
      </c>
      <c r="Z73" s="206">
        <v>2.76</v>
      </c>
      <c r="AA73" s="206">
        <v>0.89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</v>
      </c>
      <c r="E74" s="206">
        <v>0</v>
      </c>
      <c r="F74" s="206">
        <v>0</v>
      </c>
      <c r="G74" s="206">
        <v>0</v>
      </c>
      <c r="H74" s="206">
        <v>0</v>
      </c>
      <c r="I74" s="206">
        <v>16.47</v>
      </c>
      <c r="J74" s="206">
        <v>0</v>
      </c>
      <c r="K74" s="206">
        <v>3.72</v>
      </c>
      <c r="L74" s="206">
        <v>43.49</v>
      </c>
      <c r="M74" s="206">
        <v>0</v>
      </c>
      <c r="N74" s="206">
        <v>1.17</v>
      </c>
      <c r="O74" s="206">
        <v>1.96</v>
      </c>
      <c r="P74" s="206">
        <v>0.36</v>
      </c>
      <c r="Q74" s="206">
        <v>5.54</v>
      </c>
      <c r="R74" s="206">
        <v>0.21</v>
      </c>
      <c r="S74" s="206">
        <v>0.26</v>
      </c>
      <c r="T74" s="206">
        <v>1.41</v>
      </c>
      <c r="U74" s="206">
        <v>10.76</v>
      </c>
      <c r="V74" s="206">
        <v>1.76</v>
      </c>
      <c r="W74" s="206">
        <v>0.35</v>
      </c>
      <c r="X74" s="206">
        <v>0.98</v>
      </c>
      <c r="Y74" s="206">
        <v>0</v>
      </c>
      <c r="Z74" s="206">
        <v>2.76</v>
      </c>
      <c r="AA74" s="206">
        <v>0.89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</v>
      </c>
      <c r="E75" s="206">
        <v>0</v>
      </c>
      <c r="F75" s="206">
        <v>0</v>
      </c>
      <c r="G75" s="206">
        <v>0</v>
      </c>
      <c r="H75" s="206">
        <v>0</v>
      </c>
      <c r="I75" s="206">
        <v>16.47</v>
      </c>
      <c r="J75" s="206">
        <v>0</v>
      </c>
      <c r="K75" s="206">
        <v>3.72</v>
      </c>
      <c r="L75" s="206">
        <v>43.49</v>
      </c>
      <c r="M75" s="206">
        <v>0</v>
      </c>
      <c r="N75" s="206">
        <v>1.17</v>
      </c>
      <c r="O75" s="206">
        <v>1.96</v>
      </c>
      <c r="P75" s="206">
        <v>5.09</v>
      </c>
      <c r="Q75" s="206">
        <v>5.54</v>
      </c>
      <c r="R75" s="206">
        <v>0.21</v>
      </c>
      <c r="S75" s="206">
        <v>0.26</v>
      </c>
      <c r="T75" s="206">
        <v>1.41</v>
      </c>
      <c r="U75" s="206">
        <v>10.76</v>
      </c>
      <c r="V75" s="206">
        <v>1.76</v>
      </c>
      <c r="W75" s="206">
        <v>0.35</v>
      </c>
      <c r="X75" s="206">
        <v>0.98</v>
      </c>
      <c r="Y75" s="206">
        <v>0</v>
      </c>
      <c r="Z75" s="206">
        <v>2.76</v>
      </c>
      <c r="AA75" s="206">
        <v>0.89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</v>
      </c>
      <c r="E76" s="206">
        <v>0</v>
      </c>
      <c r="F76" s="206">
        <v>0</v>
      </c>
      <c r="G76" s="206">
        <v>0</v>
      </c>
      <c r="H76" s="206">
        <v>0</v>
      </c>
      <c r="I76" s="206">
        <v>16.47</v>
      </c>
      <c r="J76" s="206">
        <v>0</v>
      </c>
      <c r="K76" s="206">
        <v>3.72</v>
      </c>
      <c r="L76" s="206">
        <v>43.49</v>
      </c>
      <c r="M76" s="206">
        <v>0</v>
      </c>
      <c r="N76" s="206">
        <v>1.17</v>
      </c>
      <c r="O76" s="206">
        <v>1.96</v>
      </c>
      <c r="P76" s="206">
        <v>5.09</v>
      </c>
      <c r="Q76" s="206">
        <v>5.54</v>
      </c>
      <c r="R76" s="206">
        <v>0.21</v>
      </c>
      <c r="S76" s="206">
        <v>0.26</v>
      </c>
      <c r="T76" s="206">
        <v>1.41</v>
      </c>
      <c r="U76" s="206">
        <v>10.76</v>
      </c>
      <c r="V76" s="206">
        <v>1.76</v>
      </c>
      <c r="W76" s="206">
        <v>0.35</v>
      </c>
      <c r="X76" s="206">
        <v>0.98</v>
      </c>
      <c r="Y76" s="206">
        <v>0</v>
      </c>
      <c r="Z76" s="206">
        <v>2.76</v>
      </c>
      <c r="AA76" s="206">
        <v>0.89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</v>
      </c>
      <c r="E77" s="206">
        <v>0</v>
      </c>
      <c r="F77" s="206">
        <v>0</v>
      </c>
      <c r="G77" s="206">
        <v>0</v>
      </c>
      <c r="H77" s="206">
        <v>0</v>
      </c>
      <c r="I77" s="206">
        <v>16.47</v>
      </c>
      <c r="J77" s="206">
        <v>0</v>
      </c>
      <c r="K77" s="206">
        <v>3.72</v>
      </c>
      <c r="L77" s="206">
        <v>43.49</v>
      </c>
      <c r="M77" s="206">
        <v>0</v>
      </c>
      <c r="N77" s="206">
        <v>1.17</v>
      </c>
      <c r="O77" s="206">
        <v>1.96</v>
      </c>
      <c r="P77" s="206">
        <v>5.09</v>
      </c>
      <c r="Q77" s="206">
        <v>5.54</v>
      </c>
      <c r="R77" s="206">
        <v>0.21</v>
      </c>
      <c r="S77" s="206">
        <v>0.26</v>
      </c>
      <c r="T77" s="206">
        <v>1.41</v>
      </c>
      <c r="U77" s="206">
        <v>10.76</v>
      </c>
      <c r="V77" s="206">
        <v>1.76</v>
      </c>
      <c r="W77" s="206">
        <v>0.35</v>
      </c>
      <c r="X77" s="206">
        <v>0.98</v>
      </c>
      <c r="Y77" s="206">
        <v>0</v>
      </c>
      <c r="Z77" s="206">
        <v>2.76</v>
      </c>
      <c r="AA77" s="206">
        <v>0.89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</v>
      </c>
      <c r="E78" s="206">
        <v>0</v>
      </c>
      <c r="F78" s="206">
        <v>0</v>
      </c>
      <c r="G78" s="206">
        <v>0</v>
      </c>
      <c r="H78" s="206">
        <v>0</v>
      </c>
      <c r="I78" s="206">
        <v>16.47</v>
      </c>
      <c r="J78" s="206">
        <v>0</v>
      </c>
      <c r="K78" s="206">
        <v>3.72</v>
      </c>
      <c r="L78" s="206">
        <v>43.49</v>
      </c>
      <c r="M78" s="206">
        <v>0</v>
      </c>
      <c r="N78" s="206">
        <v>1.17</v>
      </c>
      <c r="O78" s="206">
        <v>1.96</v>
      </c>
      <c r="P78" s="206">
        <v>5.09</v>
      </c>
      <c r="Q78" s="206">
        <v>5.54</v>
      </c>
      <c r="R78" s="206">
        <v>0.21</v>
      </c>
      <c r="S78" s="206">
        <v>0.26</v>
      </c>
      <c r="T78" s="206">
        <v>1.41</v>
      </c>
      <c r="U78" s="206">
        <v>10.76</v>
      </c>
      <c r="V78" s="206">
        <v>1.76</v>
      </c>
      <c r="W78" s="206">
        <v>0.35</v>
      </c>
      <c r="X78" s="206">
        <v>0.98</v>
      </c>
      <c r="Y78" s="206">
        <v>0</v>
      </c>
      <c r="Z78" s="206">
        <v>2.76</v>
      </c>
      <c r="AA78" s="206">
        <v>0.89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</v>
      </c>
      <c r="E79" s="206">
        <v>0</v>
      </c>
      <c r="F79" s="206">
        <v>0</v>
      </c>
      <c r="G79" s="206">
        <v>0</v>
      </c>
      <c r="H79" s="206">
        <v>0</v>
      </c>
      <c r="I79" s="206">
        <v>16.47</v>
      </c>
      <c r="J79" s="206">
        <v>0</v>
      </c>
      <c r="K79" s="206">
        <v>3.72</v>
      </c>
      <c r="L79" s="206">
        <v>43.49</v>
      </c>
      <c r="M79" s="206">
        <v>0</v>
      </c>
      <c r="N79" s="206">
        <v>1.17</v>
      </c>
      <c r="O79" s="206">
        <v>1.96</v>
      </c>
      <c r="P79" s="206">
        <v>5.09</v>
      </c>
      <c r="Q79" s="206">
        <v>5.54</v>
      </c>
      <c r="R79" s="206">
        <v>0.21</v>
      </c>
      <c r="S79" s="206">
        <v>0.26</v>
      </c>
      <c r="T79" s="206">
        <v>1.41</v>
      </c>
      <c r="U79" s="206">
        <v>10.76</v>
      </c>
      <c r="V79" s="206">
        <v>1.76</v>
      </c>
      <c r="W79" s="206">
        <v>0.35</v>
      </c>
      <c r="X79" s="206">
        <v>0.98</v>
      </c>
      <c r="Y79" s="206">
        <v>0</v>
      </c>
      <c r="Z79" s="206">
        <v>2.76</v>
      </c>
      <c r="AA79" s="206">
        <v>0.89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</v>
      </c>
      <c r="E80" s="206">
        <v>0</v>
      </c>
      <c r="F80" s="206">
        <v>0</v>
      </c>
      <c r="G80" s="206">
        <v>0</v>
      </c>
      <c r="H80" s="206">
        <v>0</v>
      </c>
      <c r="I80" s="206">
        <v>16.47</v>
      </c>
      <c r="J80" s="206">
        <v>0</v>
      </c>
      <c r="K80" s="206">
        <v>3.72</v>
      </c>
      <c r="L80" s="206">
        <v>43.49</v>
      </c>
      <c r="M80" s="206">
        <v>0</v>
      </c>
      <c r="N80" s="206">
        <v>1.17</v>
      </c>
      <c r="O80" s="206">
        <v>1.96</v>
      </c>
      <c r="P80" s="206">
        <v>5.09</v>
      </c>
      <c r="Q80" s="206">
        <v>5.54</v>
      </c>
      <c r="R80" s="206">
        <v>0.21</v>
      </c>
      <c r="S80" s="206">
        <v>0.26</v>
      </c>
      <c r="T80" s="206">
        <v>1.41</v>
      </c>
      <c r="U80" s="206">
        <v>10.76</v>
      </c>
      <c r="V80" s="206">
        <v>1.76</v>
      </c>
      <c r="W80" s="206">
        <v>0.35</v>
      </c>
      <c r="X80" s="206">
        <v>0.98</v>
      </c>
      <c r="Y80" s="206">
        <v>0</v>
      </c>
      <c r="Z80" s="206">
        <v>2.76</v>
      </c>
      <c r="AA80" s="206">
        <v>0.89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16.47</v>
      </c>
      <c r="J81" s="206">
        <v>0</v>
      </c>
      <c r="K81" s="206">
        <v>3.72</v>
      </c>
      <c r="L81" s="206">
        <v>43.49</v>
      </c>
      <c r="M81" s="206">
        <v>0</v>
      </c>
      <c r="N81" s="206">
        <v>1.17</v>
      </c>
      <c r="O81" s="206">
        <v>1.96</v>
      </c>
      <c r="P81" s="206">
        <v>5.09</v>
      </c>
      <c r="Q81" s="206">
        <v>5.54</v>
      </c>
      <c r="R81" s="206">
        <v>0.21</v>
      </c>
      <c r="S81" s="206">
        <v>0.26</v>
      </c>
      <c r="T81" s="206">
        <v>1.41</v>
      </c>
      <c r="U81" s="206">
        <v>10.76</v>
      </c>
      <c r="V81" s="206">
        <v>1.65</v>
      </c>
      <c r="W81" s="206">
        <v>0.35</v>
      </c>
      <c r="X81" s="206">
        <v>0.98</v>
      </c>
      <c r="Y81" s="206">
        <v>0</v>
      </c>
      <c r="Z81" s="206">
        <v>2.76</v>
      </c>
      <c r="AA81" s="206">
        <v>0.89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16.47</v>
      </c>
      <c r="J82" s="206">
        <v>0</v>
      </c>
      <c r="K82" s="206">
        <v>3.72</v>
      </c>
      <c r="L82" s="206">
        <v>43.49</v>
      </c>
      <c r="M82" s="206">
        <v>0</v>
      </c>
      <c r="N82" s="206">
        <v>1.17</v>
      </c>
      <c r="O82" s="206">
        <v>1.96</v>
      </c>
      <c r="P82" s="206">
        <v>5.09</v>
      </c>
      <c r="Q82" s="206">
        <v>5.54</v>
      </c>
      <c r="R82" s="206">
        <v>0.21</v>
      </c>
      <c r="S82" s="206">
        <v>0.26</v>
      </c>
      <c r="T82" s="206">
        <v>1.41</v>
      </c>
      <c r="U82" s="206">
        <v>10.76</v>
      </c>
      <c r="V82" s="206">
        <v>1.65</v>
      </c>
      <c r="W82" s="206">
        <v>0.35</v>
      </c>
      <c r="X82" s="206">
        <v>0.98</v>
      </c>
      <c r="Y82" s="206">
        <v>0</v>
      </c>
      <c r="Z82" s="206">
        <v>2.76</v>
      </c>
      <c r="AA82" s="206">
        <v>0.89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16.47</v>
      </c>
      <c r="J83" s="206">
        <v>0</v>
      </c>
      <c r="K83" s="206">
        <v>3.72</v>
      </c>
      <c r="L83" s="206">
        <v>43.49</v>
      </c>
      <c r="M83" s="206">
        <v>0</v>
      </c>
      <c r="N83" s="206">
        <v>1.17</v>
      </c>
      <c r="O83" s="206">
        <v>1.96</v>
      </c>
      <c r="P83" s="206">
        <v>5.09</v>
      </c>
      <c r="Q83" s="206">
        <v>5.54</v>
      </c>
      <c r="R83" s="206">
        <v>0.21</v>
      </c>
      <c r="S83" s="206">
        <v>0.26</v>
      </c>
      <c r="T83" s="206">
        <v>1.41</v>
      </c>
      <c r="U83" s="206">
        <v>10.76</v>
      </c>
      <c r="V83" s="206">
        <v>1.65</v>
      </c>
      <c r="W83" s="206">
        <v>0.35</v>
      </c>
      <c r="X83" s="206">
        <v>0.98</v>
      </c>
      <c r="Y83" s="206">
        <v>0</v>
      </c>
      <c r="Z83" s="206">
        <v>2.76</v>
      </c>
      <c r="AA83" s="206">
        <v>0.89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16.47</v>
      </c>
      <c r="J84" s="206">
        <v>0</v>
      </c>
      <c r="K84" s="206">
        <v>3.72</v>
      </c>
      <c r="L84" s="206">
        <v>43.49</v>
      </c>
      <c r="M84" s="206">
        <v>0</v>
      </c>
      <c r="N84" s="206">
        <v>1.17</v>
      </c>
      <c r="O84" s="206">
        <v>1.96</v>
      </c>
      <c r="P84" s="206">
        <v>5.09</v>
      </c>
      <c r="Q84" s="206">
        <v>5.54</v>
      </c>
      <c r="R84" s="206">
        <v>0.21</v>
      </c>
      <c r="S84" s="206">
        <v>0.26</v>
      </c>
      <c r="T84" s="206">
        <v>1.41</v>
      </c>
      <c r="U84" s="206">
        <v>10.76</v>
      </c>
      <c r="V84" s="206">
        <v>1.65</v>
      </c>
      <c r="W84" s="206">
        <v>0.35</v>
      </c>
      <c r="X84" s="206">
        <v>0.98</v>
      </c>
      <c r="Y84" s="206">
        <v>0</v>
      </c>
      <c r="Z84" s="206">
        <v>2.76</v>
      </c>
      <c r="AA84" s="206">
        <v>0.89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21.2</v>
      </c>
      <c r="J85" s="206">
        <v>0</v>
      </c>
      <c r="K85" s="206">
        <v>43.54</v>
      </c>
      <c r="L85" s="206">
        <v>43.49</v>
      </c>
      <c r="M85" s="206">
        <v>0</v>
      </c>
      <c r="N85" s="206">
        <v>1.17</v>
      </c>
      <c r="O85" s="206">
        <v>1.96</v>
      </c>
      <c r="P85" s="206">
        <v>2.4300000000000002</v>
      </c>
      <c r="Q85" s="206">
        <v>5.54</v>
      </c>
      <c r="R85" s="206">
        <v>0.21</v>
      </c>
      <c r="S85" s="206">
        <v>0.26</v>
      </c>
      <c r="T85" s="206">
        <v>1.41</v>
      </c>
      <c r="U85" s="206">
        <v>10.76</v>
      </c>
      <c r="V85" s="206">
        <v>0.18</v>
      </c>
      <c r="W85" s="206">
        <v>0.36</v>
      </c>
      <c r="X85" s="206">
        <v>0.99</v>
      </c>
      <c r="Y85" s="206">
        <v>0</v>
      </c>
      <c r="Z85" s="206">
        <v>2.78</v>
      </c>
      <c r="AA85" s="206">
        <v>0.9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21.2</v>
      </c>
      <c r="J86" s="206">
        <v>0</v>
      </c>
      <c r="K86" s="206">
        <v>43.54</v>
      </c>
      <c r="L86" s="206">
        <v>43.49</v>
      </c>
      <c r="M86" s="206">
        <v>0</v>
      </c>
      <c r="N86" s="206">
        <v>1.17</v>
      </c>
      <c r="O86" s="206">
        <v>1.96</v>
      </c>
      <c r="P86" s="206">
        <v>2.4300000000000002</v>
      </c>
      <c r="Q86" s="206">
        <v>5.54</v>
      </c>
      <c r="R86" s="206">
        <v>0.21</v>
      </c>
      <c r="S86" s="206">
        <v>0.26</v>
      </c>
      <c r="T86" s="206">
        <v>1.41</v>
      </c>
      <c r="U86" s="206">
        <v>10.76</v>
      </c>
      <c r="V86" s="206">
        <v>0.18</v>
      </c>
      <c r="W86" s="206">
        <v>0.36</v>
      </c>
      <c r="X86" s="206">
        <v>0.99</v>
      </c>
      <c r="Y86" s="206">
        <v>0</v>
      </c>
      <c r="Z86" s="206">
        <v>2.78</v>
      </c>
      <c r="AA86" s="206">
        <v>0.9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21.2</v>
      </c>
      <c r="J87" s="206">
        <v>0</v>
      </c>
      <c r="K87" s="206">
        <v>43.54</v>
      </c>
      <c r="L87" s="206">
        <v>43.49</v>
      </c>
      <c r="M87" s="206">
        <v>0</v>
      </c>
      <c r="N87" s="206">
        <v>1.17</v>
      </c>
      <c r="O87" s="206">
        <v>1.96</v>
      </c>
      <c r="P87" s="206">
        <v>2.4300000000000002</v>
      </c>
      <c r="Q87" s="206">
        <v>5.54</v>
      </c>
      <c r="R87" s="206">
        <v>0.21</v>
      </c>
      <c r="S87" s="206">
        <v>0.26</v>
      </c>
      <c r="T87" s="206">
        <v>1.41</v>
      </c>
      <c r="U87" s="206">
        <v>10.76</v>
      </c>
      <c r="V87" s="206">
        <v>0.18</v>
      </c>
      <c r="W87" s="206">
        <v>0.36</v>
      </c>
      <c r="X87" s="206">
        <v>0.99</v>
      </c>
      <c r="Y87" s="206">
        <v>0</v>
      </c>
      <c r="Z87" s="206">
        <v>2.78</v>
      </c>
      <c r="AA87" s="206">
        <v>0.9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21.2</v>
      </c>
      <c r="J88" s="206">
        <v>0</v>
      </c>
      <c r="K88" s="206">
        <v>43.54</v>
      </c>
      <c r="L88" s="206">
        <v>43.49</v>
      </c>
      <c r="M88" s="206">
        <v>0</v>
      </c>
      <c r="N88" s="206">
        <v>1.17</v>
      </c>
      <c r="O88" s="206">
        <v>1.96</v>
      </c>
      <c r="P88" s="206">
        <v>2.4300000000000002</v>
      </c>
      <c r="Q88" s="206">
        <v>5.54</v>
      </c>
      <c r="R88" s="206">
        <v>0.21</v>
      </c>
      <c r="S88" s="206">
        <v>0.26</v>
      </c>
      <c r="T88" s="206">
        <v>1.41</v>
      </c>
      <c r="U88" s="206">
        <v>10.76</v>
      </c>
      <c r="V88" s="206">
        <v>0.18</v>
      </c>
      <c r="W88" s="206">
        <v>0.36</v>
      </c>
      <c r="X88" s="206">
        <v>0.99</v>
      </c>
      <c r="Y88" s="206">
        <v>0</v>
      </c>
      <c r="Z88" s="206">
        <v>2.78</v>
      </c>
      <c r="AA88" s="206">
        <v>0.9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21.2</v>
      </c>
      <c r="J89" s="206">
        <v>0</v>
      </c>
      <c r="K89" s="206">
        <v>44.1</v>
      </c>
      <c r="L89" s="206">
        <v>43.49</v>
      </c>
      <c r="M89" s="206">
        <v>0</v>
      </c>
      <c r="N89" s="206">
        <v>1.17</v>
      </c>
      <c r="O89" s="206">
        <v>1.96</v>
      </c>
      <c r="P89" s="206">
        <v>2.4300000000000002</v>
      </c>
      <c r="Q89" s="206">
        <v>5.54</v>
      </c>
      <c r="R89" s="206">
        <v>2.61</v>
      </c>
      <c r="S89" s="206">
        <v>4.8499999999999996</v>
      </c>
      <c r="T89" s="206">
        <v>1.41</v>
      </c>
      <c r="U89" s="206">
        <v>10.76</v>
      </c>
      <c r="V89" s="206">
        <v>0.18</v>
      </c>
      <c r="W89" s="206">
        <v>0.36</v>
      </c>
      <c r="X89" s="206">
        <v>0.99</v>
      </c>
      <c r="Y89" s="206">
        <v>0</v>
      </c>
      <c r="Z89" s="206">
        <v>2.78</v>
      </c>
      <c r="AA89" s="206">
        <v>0.9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21.2</v>
      </c>
      <c r="J90" s="206">
        <v>0</v>
      </c>
      <c r="K90" s="206">
        <v>44.1</v>
      </c>
      <c r="L90" s="206">
        <v>43.49</v>
      </c>
      <c r="M90" s="206">
        <v>0</v>
      </c>
      <c r="N90" s="206">
        <v>1.17</v>
      </c>
      <c r="O90" s="206">
        <v>1.96</v>
      </c>
      <c r="P90" s="206">
        <v>2.4300000000000002</v>
      </c>
      <c r="Q90" s="206">
        <v>5.54</v>
      </c>
      <c r="R90" s="206">
        <v>2.61</v>
      </c>
      <c r="S90" s="206">
        <v>4.8499999999999996</v>
      </c>
      <c r="T90" s="206">
        <v>1.41</v>
      </c>
      <c r="U90" s="206">
        <v>10.76</v>
      </c>
      <c r="V90" s="206">
        <v>0.18</v>
      </c>
      <c r="W90" s="206">
        <v>0.36</v>
      </c>
      <c r="X90" s="206">
        <v>0.99</v>
      </c>
      <c r="Y90" s="206">
        <v>0</v>
      </c>
      <c r="Z90" s="206">
        <v>2.78</v>
      </c>
      <c r="AA90" s="206">
        <v>0.9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21.2</v>
      </c>
      <c r="J91" s="206">
        <v>0</v>
      </c>
      <c r="K91" s="206">
        <v>44.1</v>
      </c>
      <c r="L91" s="206">
        <v>43.49</v>
      </c>
      <c r="M91" s="206">
        <v>0</v>
      </c>
      <c r="N91" s="206">
        <v>1.17</v>
      </c>
      <c r="O91" s="206">
        <v>1.96</v>
      </c>
      <c r="P91" s="206">
        <v>2.4300000000000002</v>
      </c>
      <c r="Q91" s="206">
        <v>5.54</v>
      </c>
      <c r="R91" s="206">
        <v>2.61</v>
      </c>
      <c r="S91" s="206">
        <v>4.8499999999999996</v>
      </c>
      <c r="T91" s="206">
        <v>1.41</v>
      </c>
      <c r="U91" s="206">
        <v>10.76</v>
      </c>
      <c r="V91" s="206">
        <v>4.6100000000000003</v>
      </c>
      <c r="W91" s="206">
        <v>0.36</v>
      </c>
      <c r="X91" s="206">
        <v>0.99</v>
      </c>
      <c r="Y91" s="206">
        <v>0</v>
      </c>
      <c r="Z91" s="206">
        <v>2.78</v>
      </c>
      <c r="AA91" s="206">
        <v>0.9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21.2</v>
      </c>
      <c r="J92" s="206">
        <v>0</v>
      </c>
      <c r="K92" s="206">
        <v>44.1</v>
      </c>
      <c r="L92" s="206">
        <v>43.49</v>
      </c>
      <c r="M92" s="206">
        <v>0</v>
      </c>
      <c r="N92" s="206">
        <v>1.17</v>
      </c>
      <c r="O92" s="206">
        <v>1.96</v>
      </c>
      <c r="P92" s="206">
        <v>2.4300000000000002</v>
      </c>
      <c r="Q92" s="206">
        <v>5.54</v>
      </c>
      <c r="R92" s="206">
        <v>2.61</v>
      </c>
      <c r="S92" s="206">
        <v>4.8499999999999996</v>
      </c>
      <c r="T92" s="206">
        <v>1.41</v>
      </c>
      <c r="U92" s="206">
        <v>10.76</v>
      </c>
      <c r="V92" s="206">
        <v>4.6100000000000003</v>
      </c>
      <c r="W92" s="206">
        <v>0.36</v>
      </c>
      <c r="X92" s="206">
        <v>0.99</v>
      </c>
      <c r="Y92" s="206">
        <v>0</v>
      </c>
      <c r="Z92" s="206">
        <v>2.78</v>
      </c>
      <c r="AA92" s="206">
        <v>0.9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21.2</v>
      </c>
      <c r="J93" s="206">
        <v>0</v>
      </c>
      <c r="K93" s="206">
        <v>44.1</v>
      </c>
      <c r="L93" s="206">
        <v>43.49</v>
      </c>
      <c r="M93" s="206">
        <v>0</v>
      </c>
      <c r="N93" s="206">
        <v>1.17</v>
      </c>
      <c r="O93" s="206">
        <v>1.96</v>
      </c>
      <c r="P93" s="206">
        <v>2.4300000000000002</v>
      </c>
      <c r="Q93" s="206">
        <v>5.54</v>
      </c>
      <c r="R93" s="206">
        <v>2.61</v>
      </c>
      <c r="S93" s="206">
        <v>4.8499999999999996</v>
      </c>
      <c r="T93" s="206">
        <v>1.41</v>
      </c>
      <c r="U93" s="206">
        <v>10.76</v>
      </c>
      <c r="V93" s="206">
        <v>4.6100000000000003</v>
      </c>
      <c r="W93" s="206">
        <v>0.36</v>
      </c>
      <c r="X93" s="206">
        <v>0.99</v>
      </c>
      <c r="Y93" s="206">
        <v>0</v>
      </c>
      <c r="Z93" s="206">
        <v>2.78</v>
      </c>
      <c r="AA93" s="206">
        <v>0.9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21.2</v>
      </c>
      <c r="J94" s="206">
        <v>0</v>
      </c>
      <c r="K94" s="206">
        <v>44.1</v>
      </c>
      <c r="L94" s="206">
        <v>43.49</v>
      </c>
      <c r="M94" s="206">
        <v>0</v>
      </c>
      <c r="N94" s="206">
        <v>1.17</v>
      </c>
      <c r="O94" s="206">
        <v>1.96</v>
      </c>
      <c r="P94" s="206">
        <v>2.4300000000000002</v>
      </c>
      <c r="Q94" s="206">
        <v>5.54</v>
      </c>
      <c r="R94" s="206">
        <v>2.61</v>
      </c>
      <c r="S94" s="206">
        <v>4.8499999999999996</v>
      </c>
      <c r="T94" s="206">
        <v>1.41</v>
      </c>
      <c r="U94" s="206">
        <v>10.76</v>
      </c>
      <c r="V94" s="206">
        <v>4.6100000000000003</v>
      </c>
      <c r="W94" s="206">
        <v>0.36</v>
      </c>
      <c r="X94" s="206">
        <v>0.99</v>
      </c>
      <c r="Y94" s="206">
        <v>0</v>
      </c>
      <c r="Z94" s="206">
        <v>2.78</v>
      </c>
      <c r="AA94" s="206">
        <v>0.9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21.2</v>
      </c>
      <c r="J95" s="206">
        <v>0</v>
      </c>
      <c r="K95" s="206">
        <v>44.1</v>
      </c>
      <c r="L95" s="206">
        <v>43.49</v>
      </c>
      <c r="M95" s="206">
        <v>0</v>
      </c>
      <c r="N95" s="206">
        <v>1.17</v>
      </c>
      <c r="O95" s="206">
        <v>1.96</v>
      </c>
      <c r="P95" s="206">
        <v>2.4300000000000002</v>
      </c>
      <c r="Q95" s="206">
        <v>5.54</v>
      </c>
      <c r="R95" s="206">
        <v>2.61</v>
      </c>
      <c r="S95" s="206">
        <v>4.8499999999999996</v>
      </c>
      <c r="T95" s="206">
        <v>1.41</v>
      </c>
      <c r="U95" s="206">
        <v>10.76</v>
      </c>
      <c r="V95" s="206">
        <v>4.6100000000000003</v>
      </c>
      <c r="W95" s="206">
        <v>0.36</v>
      </c>
      <c r="X95" s="206">
        <v>0.99</v>
      </c>
      <c r="Y95" s="206">
        <v>0</v>
      </c>
      <c r="Z95" s="206">
        <v>2.76</v>
      </c>
      <c r="AA95" s="206">
        <v>0.9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21.2</v>
      </c>
      <c r="J96" s="206">
        <v>0</v>
      </c>
      <c r="K96" s="206">
        <v>44.1</v>
      </c>
      <c r="L96" s="206">
        <v>43.49</v>
      </c>
      <c r="M96" s="206">
        <v>0</v>
      </c>
      <c r="N96" s="206">
        <v>1.17</v>
      </c>
      <c r="O96" s="206">
        <v>1.96</v>
      </c>
      <c r="P96" s="206">
        <v>2.4300000000000002</v>
      </c>
      <c r="Q96" s="206">
        <v>5.54</v>
      </c>
      <c r="R96" s="206">
        <v>2.61</v>
      </c>
      <c r="S96" s="206">
        <v>4.8499999999999996</v>
      </c>
      <c r="T96" s="206">
        <v>1.41</v>
      </c>
      <c r="U96" s="206">
        <v>10.76</v>
      </c>
      <c r="V96" s="206">
        <v>4.6100000000000003</v>
      </c>
      <c r="W96" s="206">
        <v>0.36</v>
      </c>
      <c r="X96" s="206">
        <v>0.99</v>
      </c>
      <c r="Y96" s="206">
        <v>0</v>
      </c>
      <c r="Z96" s="206">
        <v>2.76</v>
      </c>
      <c r="AA96" s="206">
        <v>0.9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21.2</v>
      </c>
      <c r="J97" s="206">
        <v>0</v>
      </c>
      <c r="K97" s="206">
        <v>44.1</v>
      </c>
      <c r="L97" s="206">
        <v>43.49</v>
      </c>
      <c r="M97" s="206">
        <v>0</v>
      </c>
      <c r="N97" s="206">
        <v>1.17</v>
      </c>
      <c r="O97" s="206">
        <v>1.96</v>
      </c>
      <c r="P97" s="206">
        <v>2.4300000000000002</v>
      </c>
      <c r="Q97" s="206">
        <v>5.54</v>
      </c>
      <c r="R97" s="206">
        <v>2.61</v>
      </c>
      <c r="S97" s="206">
        <v>4.8499999999999996</v>
      </c>
      <c r="T97" s="206">
        <v>1.41</v>
      </c>
      <c r="U97" s="206">
        <v>10.76</v>
      </c>
      <c r="V97" s="206">
        <v>4.6100000000000003</v>
      </c>
      <c r="W97" s="206">
        <v>0.85</v>
      </c>
      <c r="X97" s="206">
        <v>0.99</v>
      </c>
      <c r="Y97" s="206">
        <v>0</v>
      </c>
      <c r="Z97" s="206">
        <v>2.76</v>
      </c>
      <c r="AA97" s="206">
        <v>0.92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21.2</v>
      </c>
      <c r="J98" s="206">
        <v>0</v>
      </c>
      <c r="K98" s="206">
        <v>44.1</v>
      </c>
      <c r="L98" s="206">
        <v>43.49</v>
      </c>
      <c r="M98" s="206">
        <v>0</v>
      </c>
      <c r="N98" s="206">
        <v>1.17</v>
      </c>
      <c r="O98" s="206">
        <v>1.96</v>
      </c>
      <c r="P98" s="206">
        <v>2.4300000000000002</v>
      </c>
      <c r="Q98" s="206">
        <v>5.54</v>
      </c>
      <c r="R98" s="206">
        <v>2.61</v>
      </c>
      <c r="S98" s="206">
        <v>4.8499999999999996</v>
      </c>
      <c r="T98" s="206">
        <v>1.41</v>
      </c>
      <c r="U98" s="206">
        <v>10.76</v>
      </c>
      <c r="V98" s="206">
        <v>4.6100000000000003</v>
      </c>
      <c r="W98" s="206">
        <v>0.85</v>
      </c>
      <c r="X98" s="206">
        <v>14.42</v>
      </c>
      <c r="Y98" s="206">
        <v>0</v>
      </c>
      <c r="Z98" s="206">
        <v>2.76</v>
      </c>
      <c r="AA98" s="206">
        <v>0.92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2.0519999999999976E-2</v>
      </c>
      <c r="E99">
        <f t="shared" si="0"/>
        <v>0</v>
      </c>
      <c r="F99">
        <f t="shared" si="0"/>
        <v>0</v>
      </c>
      <c r="G99">
        <f t="shared" si="0"/>
        <v>2.2512500000000001E-2</v>
      </c>
      <c r="H99">
        <f t="shared" si="0"/>
        <v>0</v>
      </c>
      <c r="I99">
        <f t="shared" si="0"/>
        <v>0.4323125000000001</v>
      </c>
      <c r="J99">
        <f t="shared" si="0"/>
        <v>4.2000000000000006E-3</v>
      </c>
      <c r="K99">
        <f t="shared" si="0"/>
        <v>0.5897975000000002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2.7555000000000027E-2</v>
      </c>
      <c r="Q99">
        <f t="shared" si="0"/>
        <v>0.13296000000000019</v>
      </c>
      <c r="R99">
        <f t="shared" si="0"/>
        <v>2.4927499999999932E-2</v>
      </c>
      <c r="S99">
        <f t="shared" si="0"/>
        <v>4.3177500000000063E-2</v>
      </c>
      <c r="T99">
        <f t="shared" si="0"/>
        <v>3.383999999999994E-2</v>
      </c>
      <c r="U99">
        <f t="shared" si="0"/>
        <v>0.25823999999999986</v>
      </c>
      <c r="V99">
        <f t="shared" si="0"/>
        <v>5.6437500000000043E-2</v>
      </c>
      <c r="W99">
        <f t="shared" si="0"/>
        <v>2.7102499999999911E-2</v>
      </c>
      <c r="X99">
        <f t="shared" si="0"/>
        <v>8.7345000000000325E-2</v>
      </c>
      <c r="Y99">
        <f t="shared" si="0"/>
        <v>0</v>
      </c>
      <c r="Z99">
        <f t="shared" si="0"/>
        <v>0.27737999999999979</v>
      </c>
      <c r="AA99">
        <f t="shared" si="0"/>
        <v>8.3454999999999752E-2</v>
      </c>
      <c r="AB99">
        <f t="shared" si="0"/>
        <v>0</v>
      </c>
      <c r="AC99">
        <f t="shared" si="0"/>
        <v>0.26405500000000059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0.18737000000000006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0.05</v>
      </c>
      <c r="N3" s="206">
        <v>0.1</v>
      </c>
      <c r="O3" s="206">
        <v>0.11</v>
      </c>
      <c r="P3" s="206">
        <v>4.29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4.1500000000000004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0.05</v>
      </c>
      <c r="N4" s="206">
        <v>0.1</v>
      </c>
      <c r="O4" s="206">
        <v>0.11</v>
      </c>
      <c r="P4" s="206">
        <v>4.29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0.05</v>
      </c>
      <c r="N5" s="206">
        <v>0.1</v>
      </c>
      <c r="O5" s="206">
        <v>0.11</v>
      </c>
      <c r="P5" s="206">
        <v>4.29</v>
      </c>
      <c r="Q5" s="206">
        <v>0.38</v>
      </c>
      <c r="R5" s="206">
        <v>0.56999999999999995</v>
      </c>
      <c r="S5" s="206">
        <v>0.57999999999999996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0.05</v>
      </c>
      <c r="N6" s="206">
        <v>0.1</v>
      </c>
      <c r="O6" s="206">
        <v>0.11</v>
      </c>
      <c r="P6" s="206">
        <v>4.29</v>
      </c>
      <c r="Q6" s="206">
        <v>0.38</v>
      </c>
      <c r="R6" s="206">
        <v>0.56999999999999995</v>
      </c>
      <c r="S6" s="206">
        <v>0.57999999999999996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2.39</v>
      </c>
      <c r="J7" s="206">
        <v>0.05</v>
      </c>
      <c r="K7" s="206">
        <v>1.31</v>
      </c>
      <c r="L7" s="206">
        <v>1.42</v>
      </c>
      <c r="M7" s="206">
        <v>0.05</v>
      </c>
      <c r="N7" s="206">
        <v>0.1</v>
      </c>
      <c r="O7" s="206">
        <v>0.11</v>
      </c>
      <c r="P7" s="206">
        <v>4.32</v>
      </c>
      <c r="Q7" s="206">
        <v>0.38</v>
      </c>
      <c r="R7" s="206">
        <v>0.4</v>
      </c>
      <c r="S7" s="206">
        <v>0.41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2.39</v>
      </c>
      <c r="J8" s="206">
        <v>0.05</v>
      </c>
      <c r="K8" s="206">
        <v>1.31</v>
      </c>
      <c r="L8" s="206">
        <v>1.42</v>
      </c>
      <c r="M8" s="206">
        <v>0.05</v>
      </c>
      <c r="N8" s="206">
        <v>0.1</v>
      </c>
      <c r="O8" s="206">
        <v>0.11</v>
      </c>
      <c r="P8" s="206">
        <v>4.32</v>
      </c>
      <c r="Q8" s="206">
        <v>0.38</v>
      </c>
      <c r="R8" s="206">
        <v>0.4</v>
      </c>
      <c r="S8" s="206">
        <v>0.41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2.39</v>
      </c>
      <c r="J9" s="206">
        <v>0.05</v>
      </c>
      <c r="K9" s="206">
        <v>1.31</v>
      </c>
      <c r="L9" s="206">
        <v>1.42</v>
      </c>
      <c r="M9" s="206">
        <v>0.05</v>
      </c>
      <c r="N9" s="206">
        <v>0.1</v>
      </c>
      <c r="O9" s="206">
        <v>0.11</v>
      </c>
      <c r="P9" s="206">
        <v>4.32</v>
      </c>
      <c r="Q9" s="206">
        <v>0.38</v>
      </c>
      <c r="R9" s="206">
        <v>0.4</v>
      </c>
      <c r="S9" s="206">
        <v>0.41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2.39</v>
      </c>
      <c r="J10" s="206">
        <v>0.05</v>
      </c>
      <c r="K10" s="206">
        <v>1.31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4.32</v>
      </c>
      <c r="Q10" s="206">
        <v>0.38</v>
      </c>
      <c r="R10" s="206">
        <v>0.4</v>
      </c>
      <c r="S10" s="206">
        <v>0.41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2.39</v>
      </c>
      <c r="J11" s="206">
        <v>0.05</v>
      </c>
      <c r="K11" s="206">
        <v>1.31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4.32</v>
      </c>
      <c r="Q11" s="206">
        <v>0.38</v>
      </c>
      <c r="R11" s="206">
        <v>0.35</v>
      </c>
      <c r="S11" s="206">
        <v>0.37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2.39</v>
      </c>
      <c r="J12" s="206">
        <v>0.05</v>
      </c>
      <c r="K12" s="206">
        <v>1.31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4.32</v>
      </c>
      <c r="Q12" s="206">
        <v>0.38</v>
      </c>
      <c r="R12" s="206">
        <v>0.35</v>
      </c>
      <c r="S12" s="206">
        <v>0.37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2.39</v>
      </c>
      <c r="J13" s="206">
        <v>0.05</v>
      </c>
      <c r="K13" s="206">
        <v>1.31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0.38</v>
      </c>
      <c r="R13" s="206">
        <v>0.35</v>
      </c>
      <c r="S13" s="206">
        <v>0.37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2.39</v>
      </c>
      <c r="J14" s="206">
        <v>0.05</v>
      </c>
      <c r="K14" s="206">
        <v>0.68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0.38</v>
      </c>
      <c r="R14" s="206">
        <v>0.35</v>
      </c>
      <c r="S14" s="206">
        <v>0.37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2.39</v>
      </c>
      <c r="J15" s="206">
        <v>0.05</v>
      </c>
      <c r="K15" s="206">
        <v>0.68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0.38</v>
      </c>
      <c r="R15" s="206">
        <v>0.3</v>
      </c>
      <c r="S15" s="206">
        <v>0.31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2.39</v>
      </c>
      <c r="J16" s="206">
        <v>0.05</v>
      </c>
      <c r="K16" s="206">
        <v>0.68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0.38</v>
      </c>
      <c r="R16" s="206">
        <v>0.3</v>
      </c>
      <c r="S16" s="206">
        <v>0.31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2.39</v>
      </c>
      <c r="J17" s="206">
        <v>0.05</v>
      </c>
      <c r="K17" s="206">
        <v>0.68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0.38</v>
      </c>
      <c r="R17" s="206">
        <v>0.3</v>
      </c>
      <c r="S17" s="206">
        <v>0.31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2.39</v>
      </c>
      <c r="J18" s="206">
        <v>0.05</v>
      </c>
      <c r="K18" s="206">
        <v>0.68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0.38</v>
      </c>
      <c r="R18" s="206">
        <v>0.3</v>
      </c>
      <c r="S18" s="206">
        <v>0.31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2.39</v>
      </c>
      <c r="J19" s="206">
        <v>0.05</v>
      </c>
      <c r="K19" s="206">
        <v>0.68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0.38</v>
      </c>
      <c r="R19" s="206">
        <v>0.31</v>
      </c>
      <c r="S19" s="206">
        <v>0.32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2.39</v>
      </c>
      <c r="J20" s="206">
        <v>0.05</v>
      </c>
      <c r="K20" s="206">
        <v>0.68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0.38</v>
      </c>
      <c r="R20" s="206">
        <v>0.31</v>
      </c>
      <c r="S20" s="206">
        <v>0.32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2.33</v>
      </c>
      <c r="J21" s="206">
        <v>0</v>
      </c>
      <c r="K21" s="206">
        <v>0.68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0.38</v>
      </c>
      <c r="R21" s="206">
        <v>0.56999999999999995</v>
      </c>
      <c r="S21" s="206">
        <v>0.56000000000000005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1.91</v>
      </c>
      <c r="J22" s="206">
        <v>0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0.38</v>
      </c>
      <c r="R22" s="206">
        <v>0.56999999999999995</v>
      </c>
      <c r="S22" s="206">
        <v>0.56000000000000005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1.5</v>
      </c>
      <c r="J23" s="206">
        <v>0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0.38</v>
      </c>
      <c r="R23" s="206">
        <v>0.56999999999999995</v>
      </c>
      <c r="S23" s="206">
        <v>0.56000000000000005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1.5</v>
      </c>
      <c r="J24" s="206">
        <v>0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0.38</v>
      </c>
      <c r="R24" s="206">
        <v>0.56999999999999995</v>
      </c>
      <c r="S24" s="206">
        <v>0.56000000000000005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1.08</v>
      </c>
      <c r="J25" s="206">
        <v>0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1.08</v>
      </c>
      <c r="J26" s="206">
        <v>0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1.96</v>
      </c>
      <c r="H27" s="206">
        <v>0</v>
      </c>
      <c r="I27" s="206">
        <v>1.08</v>
      </c>
      <c r="J27" s="206">
        <v>0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2.23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1.96</v>
      </c>
      <c r="H28" s="206">
        <v>0</v>
      </c>
      <c r="I28" s="206">
        <v>1.08</v>
      </c>
      <c r="J28" s="206">
        <v>0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3.79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1.96</v>
      </c>
      <c r="H29" s="206">
        <v>0</v>
      </c>
      <c r="I29" s="206">
        <v>1.08</v>
      </c>
      <c r="J29" s="206">
        <v>0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3.79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1.96</v>
      </c>
      <c r="H30" s="206">
        <v>0</v>
      </c>
      <c r="I30" s="206">
        <v>1.08</v>
      </c>
      <c r="J30" s="206">
        <v>0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3.79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1.96</v>
      </c>
      <c r="H31" s="206">
        <v>0</v>
      </c>
      <c r="I31" s="206">
        <v>1.08</v>
      </c>
      <c r="J31" s="206">
        <v>0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3.79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</v>
      </c>
      <c r="H32" s="206">
        <v>0</v>
      </c>
      <c r="I32" s="206">
        <v>1.08</v>
      </c>
      <c r="J32" s="206">
        <v>0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3.79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</v>
      </c>
      <c r="H33" s="206">
        <v>0</v>
      </c>
      <c r="I33" s="206">
        <v>1.08</v>
      </c>
      <c r="J33" s="206">
        <v>0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3.79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</v>
      </c>
      <c r="H34" s="206">
        <v>0</v>
      </c>
      <c r="I34" s="206">
        <v>1.08</v>
      </c>
      <c r="J34" s="206">
        <v>0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3.79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</v>
      </c>
      <c r="H35" s="206">
        <v>0</v>
      </c>
      <c r="I35" s="206">
        <v>1.08</v>
      </c>
      <c r="J35" s="206">
        <v>0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</v>
      </c>
      <c r="H36" s="206">
        <v>0</v>
      </c>
      <c r="I36" s="206">
        <v>1.08</v>
      </c>
      <c r="J36" s="206">
        <v>0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</v>
      </c>
      <c r="H37" s="206">
        <v>0</v>
      </c>
      <c r="I37" s="206">
        <v>1.08</v>
      </c>
      <c r="J37" s="206">
        <v>0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</v>
      </c>
      <c r="H38" s="206">
        <v>0</v>
      </c>
      <c r="I38" s="206">
        <v>1.08</v>
      </c>
      <c r="J38" s="206">
        <v>0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1.08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1.08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4.16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4.16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4.16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4.16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4.16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4.16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4.16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4.07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4.16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4.07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4.16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4.07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4.16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4.07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4.16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4.16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4.16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4.16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4.16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4.16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4.16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4.16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4.16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4.16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</v>
      </c>
      <c r="H61" s="206">
        <v>0</v>
      </c>
      <c r="I61" s="206">
        <v>2.44</v>
      </c>
      <c r="J61" s="206">
        <v>0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4.16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</v>
      </c>
      <c r="H62" s="206">
        <v>0</v>
      </c>
      <c r="I62" s="206">
        <v>2.44</v>
      </c>
      <c r="J62" s="206">
        <v>0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4.16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</v>
      </c>
      <c r="H63" s="206">
        <v>0</v>
      </c>
      <c r="I63" s="206">
        <v>2.44</v>
      </c>
      <c r="J63" s="206">
        <v>0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4.16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</v>
      </c>
      <c r="H64" s="206">
        <v>0</v>
      </c>
      <c r="I64" s="206">
        <v>2.44</v>
      </c>
      <c r="J64" s="206">
        <v>0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4.16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</v>
      </c>
      <c r="H65" s="206">
        <v>0</v>
      </c>
      <c r="I65" s="206">
        <v>2.44</v>
      </c>
      <c r="J65" s="206">
        <v>0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4.16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</v>
      </c>
      <c r="H66" s="206">
        <v>0</v>
      </c>
      <c r="I66" s="206">
        <v>2.44</v>
      </c>
      <c r="J66" s="206">
        <v>0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4.16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0.19</v>
      </c>
      <c r="E67" s="206">
        <v>0</v>
      </c>
      <c r="F67" s="206">
        <v>0</v>
      </c>
      <c r="G67" s="206">
        <v>0</v>
      </c>
      <c r="H67" s="206">
        <v>0</v>
      </c>
      <c r="I67" s="206">
        <v>2.39</v>
      </c>
      <c r="J67" s="206">
        <v>0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4.07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0.19</v>
      </c>
      <c r="E68" s="206">
        <v>0</v>
      </c>
      <c r="F68" s="206">
        <v>0</v>
      </c>
      <c r="G68" s="206">
        <v>0</v>
      </c>
      <c r="H68" s="206">
        <v>0</v>
      </c>
      <c r="I68" s="206">
        <v>2.0699999999999998</v>
      </c>
      <c r="J68" s="206">
        <v>0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4.07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0.19</v>
      </c>
      <c r="E69" s="206">
        <v>0</v>
      </c>
      <c r="F69" s="206">
        <v>0</v>
      </c>
      <c r="G69" s="206">
        <v>0</v>
      </c>
      <c r="H69" s="206">
        <v>0</v>
      </c>
      <c r="I69" s="206">
        <v>1.9</v>
      </c>
      <c r="J69" s="206">
        <v>0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0.19</v>
      </c>
      <c r="E70" s="206">
        <v>0</v>
      </c>
      <c r="F70" s="206">
        <v>0</v>
      </c>
      <c r="G70" s="206">
        <v>0</v>
      </c>
      <c r="H70" s="206">
        <v>0</v>
      </c>
      <c r="I70" s="206">
        <v>1.9</v>
      </c>
      <c r="J70" s="206">
        <v>0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0.19</v>
      </c>
      <c r="E71" s="206">
        <v>0</v>
      </c>
      <c r="F71" s="206">
        <v>0</v>
      </c>
      <c r="G71" s="206">
        <v>0</v>
      </c>
      <c r="H71" s="206">
        <v>0</v>
      </c>
      <c r="I71" s="206">
        <v>1.9</v>
      </c>
      <c r="J71" s="206">
        <v>0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0.19</v>
      </c>
      <c r="E72" s="206">
        <v>0</v>
      </c>
      <c r="F72" s="206">
        <v>0</v>
      </c>
      <c r="G72" s="206">
        <v>0</v>
      </c>
      <c r="H72" s="206">
        <v>0</v>
      </c>
      <c r="I72" s="206">
        <v>1.9</v>
      </c>
      <c r="J72" s="206">
        <v>0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0.19</v>
      </c>
      <c r="E73" s="206">
        <v>0</v>
      </c>
      <c r="F73" s="206">
        <v>0</v>
      </c>
      <c r="G73" s="206">
        <v>0</v>
      </c>
      <c r="H73" s="206">
        <v>0</v>
      </c>
      <c r="I73" s="206">
        <v>1.9</v>
      </c>
      <c r="J73" s="206">
        <v>0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0.19</v>
      </c>
      <c r="E74" s="206">
        <v>0</v>
      </c>
      <c r="F74" s="206">
        <v>0</v>
      </c>
      <c r="G74" s="206">
        <v>0</v>
      </c>
      <c r="H74" s="206">
        <v>0</v>
      </c>
      <c r="I74" s="206">
        <v>1.9</v>
      </c>
      <c r="J74" s="206">
        <v>0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0.19</v>
      </c>
      <c r="E75" s="206">
        <v>0</v>
      </c>
      <c r="F75" s="206">
        <v>0</v>
      </c>
      <c r="G75" s="206">
        <v>0</v>
      </c>
      <c r="H75" s="206">
        <v>0</v>
      </c>
      <c r="I75" s="206">
        <v>1.9</v>
      </c>
      <c r="J75" s="206">
        <v>0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0.19</v>
      </c>
      <c r="E76" s="206">
        <v>0</v>
      </c>
      <c r="F76" s="206">
        <v>0</v>
      </c>
      <c r="G76" s="206">
        <v>0</v>
      </c>
      <c r="H76" s="206">
        <v>0</v>
      </c>
      <c r="I76" s="206">
        <v>1.9</v>
      </c>
      <c r="J76" s="206">
        <v>0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0.19</v>
      </c>
      <c r="E77" s="206">
        <v>0</v>
      </c>
      <c r="F77" s="206">
        <v>0</v>
      </c>
      <c r="G77" s="206">
        <v>0</v>
      </c>
      <c r="H77" s="206">
        <v>0</v>
      </c>
      <c r="I77" s="206">
        <v>1.9</v>
      </c>
      <c r="J77" s="206">
        <v>0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0.19</v>
      </c>
      <c r="E78" s="206">
        <v>0</v>
      </c>
      <c r="F78" s="206">
        <v>0</v>
      </c>
      <c r="G78" s="206">
        <v>0</v>
      </c>
      <c r="H78" s="206">
        <v>0</v>
      </c>
      <c r="I78" s="206">
        <v>1.9</v>
      </c>
      <c r="J78" s="206">
        <v>0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0.19</v>
      </c>
      <c r="E79" s="206">
        <v>0</v>
      </c>
      <c r="F79" s="206">
        <v>0</v>
      </c>
      <c r="G79" s="206">
        <v>0</v>
      </c>
      <c r="H79" s="206">
        <v>0</v>
      </c>
      <c r="I79" s="206">
        <v>1.9</v>
      </c>
      <c r="J79" s="206">
        <v>0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0.19</v>
      </c>
      <c r="E80" s="206">
        <v>0</v>
      </c>
      <c r="F80" s="206">
        <v>0</v>
      </c>
      <c r="G80" s="206">
        <v>0</v>
      </c>
      <c r="H80" s="206">
        <v>0</v>
      </c>
      <c r="I80" s="206">
        <v>1.9</v>
      </c>
      <c r="J80" s="206">
        <v>0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1.9</v>
      </c>
      <c r="J81" s="206">
        <v>0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4.24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1.9</v>
      </c>
      <c r="J82" s="206">
        <v>0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4.24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1.9</v>
      </c>
      <c r="J83" s="206">
        <v>0</v>
      </c>
      <c r="K83" s="206">
        <v>1.31</v>
      </c>
      <c r="L83" s="206">
        <v>1.42</v>
      </c>
      <c r="M83" s="206">
        <v>0</v>
      </c>
      <c r="N83" s="206">
        <v>0.1</v>
      </c>
      <c r="O83" s="206">
        <v>0.11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4.24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1.9</v>
      </c>
      <c r="J84" s="206">
        <v>0</v>
      </c>
      <c r="K84" s="206">
        <v>1.31</v>
      </c>
      <c r="L84" s="206">
        <v>1.42</v>
      </c>
      <c r="M84" s="206">
        <v>0</v>
      </c>
      <c r="N84" s="206">
        <v>0.1</v>
      </c>
      <c r="O84" s="206">
        <v>0.11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4.24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2.44</v>
      </c>
      <c r="J85" s="206">
        <v>0</v>
      </c>
      <c r="K85" s="206">
        <v>1.31</v>
      </c>
      <c r="L85" s="206">
        <v>1.42</v>
      </c>
      <c r="M85" s="206">
        <v>0</v>
      </c>
      <c r="N85" s="206">
        <v>0.1</v>
      </c>
      <c r="O85" s="206">
        <v>0.11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2.44</v>
      </c>
      <c r="J86" s="206">
        <v>0</v>
      </c>
      <c r="K86" s="206">
        <v>1.31</v>
      </c>
      <c r="L86" s="206">
        <v>1.42</v>
      </c>
      <c r="M86" s="206">
        <v>0</v>
      </c>
      <c r="N86" s="206">
        <v>0.1</v>
      </c>
      <c r="O86" s="206">
        <v>0.11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2.44</v>
      </c>
      <c r="J87" s="206">
        <v>0</v>
      </c>
      <c r="K87" s="206">
        <v>1.31</v>
      </c>
      <c r="L87" s="206">
        <v>1.42</v>
      </c>
      <c r="M87" s="206">
        <v>0</v>
      </c>
      <c r="N87" s="206">
        <v>0.1</v>
      </c>
      <c r="O87" s="206">
        <v>0.11</v>
      </c>
      <c r="P87" s="206">
        <v>4.3499999999999996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2.44</v>
      </c>
      <c r="J88" s="206">
        <v>0</v>
      </c>
      <c r="K88" s="206">
        <v>1.31</v>
      </c>
      <c r="L88" s="206">
        <v>1.42</v>
      </c>
      <c r="M88" s="206">
        <v>0</v>
      </c>
      <c r="N88" s="206">
        <v>0.1</v>
      </c>
      <c r="O88" s="206">
        <v>0.11</v>
      </c>
      <c r="P88" s="206">
        <v>4.3499999999999996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2.44</v>
      </c>
      <c r="J89" s="206">
        <v>0</v>
      </c>
      <c r="K89" s="206">
        <v>1.31</v>
      </c>
      <c r="L89" s="206">
        <v>1.42</v>
      </c>
      <c r="M89" s="206">
        <v>0</v>
      </c>
      <c r="N89" s="206">
        <v>0.1</v>
      </c>
      <c r="O89" s="206">
        <v>0.11</v>
      </c>
      <c r="P89" s="206">
        <v>4.3499999999999996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2.44</v>
      </c>
      <c r="J90" s="206">
        <v>0</v>
      </c>
      <c r="K90" s="206">
        <v>1.31</v>
      </c>
      <c r="L90" s="206">
        <v>1.42</v>
      </c>
      <c r="M90" s="206">
        <v>0</v>
      </c>
      <c r="N90" s="206">
        <v>0.1</v>
      </c>
      <c r="O90" s="206">
        <v>0.11</v>
      </c>
      <c r="P90" s="206">
        <v>4.3499999999999996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2.44</v>
      </c>
      <c r="J91" s="206">
        <v>0</v>
      </c>
      <c r="K91" s="206">
        <v>1.31</v>
      </c>
      <c r="L91" s="206">
        <v>1.42</v>
      </c>
      <c r="M91" s="206">
        <v>0</v>
      </c>
      <c r="N91" s="206">
        <v>0.1</v>
      </c>
      <c r="O91" s="206">
        <v>0.11</v>
      </c>
      <c r="P91" s="206">
        <v>4.3499999999999996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2.44</v>
      </c>
      <c r="J92" s="206">
        <v>0</v>
      </c>
      <c r="K92" s="206">
        <v>1.31</v>
      </c>
      <c r="L92" s="206">
        <v>1.42</v>
      </c>
      <c r="M92" s="206">
        <v>0</v>
      </c>
      <c r="N92" s="206">
        <v>0.1</v>
      </c>
      <c r="O92" s="206">
        <v>0.11</v>
      </c>
      <c r="P92" s="206">
        <v>4.3499999999999996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2.44</v>
      </c>
      <c r="J93" s="206">
        <v>0</v>
      </c>
      <c r="K93" s="206">
        <v>1.31</v>
      </c>
      <c r="L93" s="206">
        <v>1.42</v>
      </c>
      <c r="M93" s="206">
        <v>0</v>
      </c>
      <c r="N93" s="206">
        <v>0.1</v>
      </c>
      <c r="O93" s="206">
        <v>0.11</v>
      </c>
      <c r="P93" s="206">
        <v>4.3499999999999996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2.44</v>
      </c>
      <c r="J94" s="206">
        <v>0</v>
      </c>
      <c r="K94" s="206">
        <v>1.31</v>
      </c>
      <c r="L94" s="206">
        <v>1.42</v>
      </c>
      <c r="M94" s="206">
        <v>0</v>
      </c>
      <c r="N94" s="206">
        <v>0.1</v>
      </c>
      <c r="O94" s="206">
        <v>0.11</v>
      </c>
      <c r="P94" s="206">
        <v>4.3499999999999996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2.44</v>
      </c>
      <c r="J95" s="206">
        <v>0</v>
      </c>
      <c r="K95" s="206">
        <v>1.31</v>
      </c>
      <c r="L95" s="206">
        <v>1.42</v>
      </c>
      <c r="M95" s="206">
        <v>0</v>
      </c>
      <c r="N95" s="206">
        <v>0.1</v>
      </c>
      <c r="O95" s="206">
        <v>0.11</v>
      </c>
      <c r="P95" s="206">
        <v>4.3499999999999996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2.44</v>
      </c>
      <c r="J96" s="206">
        <v>0</v>
      </c>
      <c r="K96" s="206">
        <v>1.31</v>
      </c>
      <c r="L96" s="206">
        <v>1.42</v>
      </c>
      <c r="M96" s="206">
        <v>0</v>
      </c>
      <c r="N96" s="206">
        <v>0.1</v>
      </c>
      <c r="O96" s="206">
        <v>0.11</v>
      </c>
      <c r="P96" s="206">
        <v>4.3499999999999996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2.44</v>
      </c>
      <c r="J97" s="206">
        <v>0</v>
      </c>
      <c r="K97" s="206">
        <v>1.31</v>
      </c>
      <c r="L97" s="206">
        <v>1.42</v>
      </c>
      <c r="M97" s="206">
        <v>0.03</v>
      </c>
      <c r="N97" s="206">
        <v>0.1</v>
      </c>
      <c r="O97" s="206">
        <v>0.11</v>
      </c>
      <c r="P97" s="206">
        <v>4.3499999999999996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2.44</v>
      </c>
      <c r="J98" s="206">
        <v>0</v>
      </c>
      <c r="K98" s="206">
        <v>1.31</v>
      </c>
      <c r="L98" s="206">
        <v>1.42</v>
      </c>
      <c r="M98" s="206">
        <v>0.03</v>
      </c>
      <c r="N98" s="206">
        <v>0.1</v>
      </c>
      <c r="O98" s="206">
        <v>0.11</v>
      </c>
      <c r="P98" s="206">
        <v>4.3499999999999996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2.4450000000000001E-3</v>
      </c>
      <c r="E99">
        <f t="shared" si="0"/>
        <v>0</v>
      </c>
      <c r="F99">
        <f t="shared" si="0"/>
        <v>0</v>
      </c>
      <c r="G99">
        <f t="shared" si="0"/>
        <v>2.4500000000000004E-3</v>
      </c>
      <c r="H99">
        <f t="shared" si="0"/>
        <v>0</v>
      </c>
      <c r="I99">
        <f t="shared" si="0"/>
        <v>4.9750000000000009E-2</v>
      </c>
      <c r="J99">
        <f t="shared" si="0"/>
        <v>5.0000000000000023E-4</v>
      </c>
      <c r="K99">
        <f t="shared" si="0"/>
        <v>3.0180000000000037E-2</v>
      </c>
      <c r="L99">
        <f t="shared" si="0"/>
        <v>3.4080000000000013E-2</v>
      </c>
      <c r="M99">
        <f t="shared" si="0"/>
        <v>1.0149999999999985E-3</v>
      </c>
      <c r="N99">
        <f t="shared" si="0"/>
        <v>2.3999999999999955E-3</v>
      </c>
      <c r="O99">
        <f t="shared" si="0"/>
        <v>2.6399999999999991E-3</v>
      </c>
      <c r="P99">
        <f t="shared" si="0"/>
        <v>0.10306000000000017</v>
      </c>
      <c r="Q99">
        <f t="shared" si="0"/>
        <v>9.1200000000000014E-3</v>
      </c>
      <c r="R99">
        <f t="shared" si="0"/>
        <v>1.2890000000000004E-2</v>
      </c>
      <c r="S99">
        <f t="shared" si="0"/>
        <v>1.3310000000000028E-2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5.0475000000000089E-2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0.10018000000000014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25.13</v>
      </c>
      <c r="J3" s="206">
        <v>0.5</v>
      </c>
      <c r="K3" s="206">
        <v>4.6900000000000004</v>
      </c>
      <c r="L3" s="206">
        <v>385.66</v>
      </c>
      <c r="M3" s="206">
        <v>0.55000000000000004</v>
      </c>
      <c r="N3" s="206">
        <v>1.42</v>
      </c>
      <c r="O3" s="206">
        <v>0</v>
      </c>
      <c r="P3" s="206">
        <v>0.21</v>
      </c>
      <c r="Q3" s="206">
        <v>6.7</v>
      </c>
      <c r="R3" s="206">
        <v>6.5</v>
      </c>
      <c r="S3" s="206">
        <v>8.0500000000000007</v>
      </c>
      <c r="T3" s="206">
        <v>1.41</v>
      </c>
      <c r="U3" s="206">
        <v>0.84</v>
      </c>
      <c r="V3" s="206">
        <v>3.57</v>
      </c>
      <c r="W3" s="206">
        <v>0.42</v>
      </c>
      <c r="X3" s="206">
        <v>1.18</v>
      </c>
      <c r="Y3" s="206">
        <v>0</v>
      </c>
      <c r="Z3" s="206">
        <v>3.03</v>
      </c>
      <c r="AA3" s="206">
        <v>1.08</v>
      </c>
      <c r="AB3" s="206">
        <v>0</v>
      </c>
      <c r="AC3" s="206">
        <v>24.92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25.13</v>
      </c>
      <c r="J4" s="206">
        <v>0.5</v>
      </c>
      <c r="K4" s="206">
        <v>4.6900000000000004</v>
      </c>
      <c r="L4" s="206">
        <v>385.66</v>
      </c>
      <c r="M4" s="206">
        <v>0.55000000000000004</v>
      </c>
      <c r="N4" s="206">
        <v>1.42</v>
      </c>
      <c r="O4" s="206">
        <v>0</v>
      </c>
      <c r="P4" s="206">
        <v>0.21</v>
      </c>
      <c r="Q4" s="206">
        <v>6.7</v>
      </c>
      <c r="R4" s="206">
        <v>6.5</v>
      </c>
      <c r="S4" s="206">
        <v>8.0500000000000007</v>
      </c>
      <c r="T4" s="206">
        <v>1.41</v>
      </c>
      <c r="U4" s="206">
        <v>0.84</v>
      </c>
      <c r="V4" s="206">
        <v>3.65</v>
      </c>
      <c r="W4" s="206">
        <v>0.42</v>
      </c>
      <c r="X4" s="206">
        <v>1.18</v>
      </c>
      <c r="Y4" s="206">
        <v>0</v>
      </c>
      <c r="Z4" s="206">
        <v>3.03</v>
      </c>
      <c r="AA4" s="206">
        <v>1.08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25.13</v>
      </c>
      <c r="J5" s="206">
        <v>0.5</v>
      </c>
      <c r="K5" s="206">
        <v>4.6900000000000004</v>
      </c>
      <c r="L5" s="206">
        <v>385.66</v>
      </c>
      <c r="M5" s="206">
        <v>0.55000000000000004</v>
      </c>
      <c r="N5" s="206">
        <v>1.42</v>
      </c>
      <c r="O5" s="206">
        <v>0</v>
      </c>
      <c r="P5" s="206">
        <v>0.21</v>
      </c>
      <c r="Q5" s="206">
        <v>6.7</v>
      </c>
      <c r="R5" s="206">
        <v>6.5</v>
      </c>
      <c r="S5" s="206">
        <v>7.92</v>
      </c>
      <c r="T5" s="206">
        <v>1.41</v>
      </c>
      <c r="U5" s="206">
        <v>0.84</v>
      </c>
      <c r="V5" s="206">
        <v>3.65</v>
      </c>
      <c r="W5" s="206">
        <v>0.42</v>
      </c>
      <c r="X5" s="206">
        <v>1.18</v>
      </c>
      <c r="Y5" s="206">
        <v>0</v>
      </c>
      <c r="Z5" s="206">
        <v>3.03</v>
      </c>
      <c r="AA5" s="206">
        <v>1.08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25.13</v>
      </c>
      <c r="J6" s="206">
        <v>0.5</v>
      </c>
      <c r="K6" s="206">
        <v>4.6900000000000004</v>
      </c>
      <c r="L6" s="206">
        <v>385.66</v>
      </c>
      <c r="M6" s="206">
        <v>0.55000000000000004</v>
      </c>
      <c r="N6" s="206">
        <v>1.42</v>
      </c>
      <c r="O6" s="206">
        <v>0</v>
      </c>
      <c r="P6" s="206">
        <v>0.21</v>
      </c>
      <c r="Q6" s="206">
        <v>6.7</v>
      </c>
      <c r="R6" s="206">
        <v>6.5</v>
      </c>
      <c r="S6" s="206">
        <v>7.92</v>
      </c>
      <c r="T6" s="206">
        <v>1.41</v>
      </c>
      <c r="U6" s="206">
        <v>0.84</v>
      </c>
      <c r="V6" s="206">
        <v>3.65</v>
      </c>
      <c r="W6" s="206">
        <v>0.42</v>
      </c>
      <c r="X6" s="206">
        <v>1.18</v>
      </c>
      <c r="Y6" s="206">
        <v>0</v>
      </c>
      <c r="Z6" s="206">
        <v>39.25</v>
      </c>
      <c r="AA6" s="206">
        <v>1.08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25.13</v>
      </c>
      <c r="J7" s="206">
        <v>0.5</v>
      </c>
      <c r="K7" s="206">
        <v>4.6900000000000004</v>
      </c>
      <c r="L7" s="206">
        <v>385.66</v>
      </c>
      <c r="M7" s="206">
        <v>0.55000000000000004</v>
      </c>
      <c r="N7" s="206">
        <v>1.42</v>
      </c>
      <c r="O7" s="206">
        <v>0</v>
      </c>
      <c r="P7" s="206">
        <v>0.22</v>
      </c>
      <c r="Q7" s="206">
        <v>6.7</v>
      </c>
      <c r="R7" s="206">
        <v>4.55</v>
      </c>
      <c r="S7" s="206">
        <v>5.66</v>
      </c>
      <c r="T7" s="206">
        <v>1.41</v>
      </c>
      <c r="U7" s="206">
        <v>0.84</v>
      </c>
      <c r="V7" s="206">
        <v>3.65</v>
      </c>
      <c r="W7" s="206">
        <v>0.42</v>
      </c>
      <c r="X7" s="206">
        <v>1.18</v>
      </c>
      <c r="Y7" s="206">
        <v>0</v>
      </c>
      <c r="Z7" s="206">
        <v>39.25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25.13</v>
      </c>
      <c r="J8" s="206">
        <v>0.5</v>
      </c>
      <c r="K8" s="206">
        <v>4.6900000000000004</v>
      </c>
      <c r="L8" s="206">
        <v>385.66</v>
      </c>
      <c r="M8" s="206">
        <v>0.55000000000000004</v>
      </c>
      <c r="N8" s="206">
        <v>1.42</v>
      </c>
      <c r="O8" s="206">
        <v>0</v>
      </c>
      <c r="P8" s="206">
        <v>0.22</v>
      </c>
      <c r="Q8" s="206">
        <v>6.7</v>
      </c>
      <c r="R8" s="206">
        <v>4.55</v>
      </c>
      <c r="S8" s="206">
        <v>5.66</v>
      </c>
      <c r="T8" s="206">
        <v>1.41</v>
      </c>
      <c r="U8" s="206">
        <v>0.84</v>
      </c>
      <c r="V8" s="206">
        <v>3.65</v>
      </c>
      <c r="W8" s="206">
        <v>0.42</v>
      </c>
      <c r="X8" s="206">
        <v>1.18</v>
      </c>
      <c r="Y8" s="206">
        <v>0</v>
      </c>
      <c r="Z8" s="206">
        <v>39.25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25.13</v>
      </c>
      <c r="J9" s="206">
        <v>0.5</v>
      </c>
      <c r="K9" s="206">
        <v>4.6900000000000004</v>
      </c>
      <c r="L9" s="206">
        <v>385.66</v>
      </c>
      <c r="M9" s="206">
        <v>0.55000000000000004</v>
      </c>
      <c r="N9" s="206">
        <v>1.42</v>
      </c>
      <c r="O9" s="206">
        <v>0</v>
      </c>
      <c r="P9" s="206">
        <v>0.22</v>
      </c>
      <c r="Q9" s="206">
        <v>6.7</v>
      </c>
      <c r="R9" s="206">
        <v>4.55</v>
      </c>
      <c r="S9" s="206">
        <v>5.66</v>
      </c>
      <c r="T9" s="206">
        <v>1.41</v>
      </c>
      <c r="U9" s="206">
        <v>0.84</v>
      </c>
      <c r="V9" s="206">
        <v>3.65</v>
      </c>
      <c r="W9" s="206">
        <v>0.42</v>
      </c>
      <c r="X9" s="206">
        <v>1.18</v>
      </c>
      <c r="Y9" s="206">
        <v>0</v>
      </c>
      <c r="Z9" s="206">
        <v>39.25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25.13</v>
      </c>
      <c r="J10" s="206">
        <v>0.5</v>
      </c>
      <c r="K10" s="206">
        <v>4.6900000000000004</v>
      </c>
      <c r="L10" s="206">
        <v>385.66</v>
      </c>
      <c r="M10" s="206">
        <v>0.55000000000000004</v>
      </c>
      <c r="N10" s="206">
        <v>1.42</v>
      </c>
      <c r="O10" s="206">
        <v>0</v>
      </c>
      <c r="P10" s="206">
        <v>0.22</v>
      </c>
      <c r="Q10" s="206">
        <v>6.7</v>
      </c>
      <c r="R10" s="206">
        <v>4.55</v>
      </c>
      <c r="S10" s="206">
        <v>5.66</v>
      </c>
      <c r="T10" s="206">
        <v>1.41</v>
      </c>
      <c r="U10" s="206">
        <v>0.84</v>
      </c>
      <c r="V10" s="206">
        <v>3.65</v>
      </c>
      <c r="W10" s="206">
        <v>0.42</v>
      </c>
      <c r="X10" s="206">
        <v>1.18</v>
      </c>
      <c r="Y10" s="206">
        <v>0</v>
      </c>
      <c r="Z10" s="206">
        <v>39.25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25.13</v>
      </c>
      <c r="J11" s="206">
        <v>0.5</v>
      </c>
      <c r="K11" s="206">
        <v>4.6900000000000004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0.22</v>
      </c>
      <c r="Q11" s="206">
        <v>6.7</v>
      </c>
      <c r="R11" s="206">
        <v>4.01</v>
      </c>
      <c r="S11" s="206">
        <v>5.01</v>
      </c>
      <c r="T11" s="206">
        <v>1.41</v>
      </c>
      <c r="U11" s="206">
        <v>0.84</v>
      </c>
      <c r="V11" s="206">
        <v>3.65</v>
      </c>
      <c r="W11" s="206">
        <v>5.87</v>
      </c>
      <c r="X11" s="206">
        <v>15.76</v>
      </c>
      <c r="Y11" s="206">
        <v>0</v>
      </c>
      <c r="Z11" s="206">
        <v>38.299999999999997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25.13</v>
      </c>
      <c r="J12" s="206">
        <v>0.5</v>
      </c>
      <c r="K12" s="206">
        <v>4.6900000000000004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0.22</v>
      </c>
      <c r="Q12" s="206">
        <v>6.7</v>
      </c>
      <c r="R12" s="206">
        <v>4.01</v>
      </c>
      <c r="S12" s="206">
        <v>5.01</v>
      </c>
      <c r="T12" s="206">
        <v>1.41</v>
      </c>
      <c r="U12" s="206">
        <v>0.84</v>
      </c>
      <c r="V12" s="206">
        <v>3.65</v>
      </c>
      <c r="W12" s="206">
        <v>5.87</v>
      </c>
      <c r="X12" s="206">
        <v>15.76</v>
      </c>
      <c r="Y12" s="206">
        <v>0</v>
      </c>
      <c r="Z12" s="206">
        <v>38.299999999999997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25.13</v>
      </c>
      <c r="J13" s="206">
        <v>0.5</v>
      </c>
      <c r="K13" s="206">
        <v>4.6900000000000004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0.22</v>
      </c>
      <c r="Q13" s="206">
        <v>6.7</v>
      </c>
      <c r="R13" s="206">
        <v>4.01</v>
      </c>
      <c r="S13" s="206">
        <v>5.01</v>
      </c>
      <c r="T13" s="206">
        <v>1.41</v>
      </c>
      <c r="U13" s="206">
        <v>0.84</v>
      </c>
      <c r="V13" s="206">
        <v>3.65</v>
      </c>
      <c r="W13" s="206">
        <v>5.87</v>
      </c>
      <c r="X13" s="206">
        <v>15.76</v>
      </c>
      <c r="Y13" s="206">
        <v>0</v>
      </c>
      <c r="Z13" s="206">
        <v>39.25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25.13</v>
      </c>
      <c r="J14" s="206">
        <v>0.5</v>
      </c>
      <c r="K14" s="206">
        <v>2.44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0.22</v>
      </c>
      <c r="Q14" s="206">
        <v>6.7</v>
      </c>
      <c r="R14" s="206">
        <v>4.01</v>
      </c>
      <c r="S14" s="206">
        <v>5.01</v>
      </c>
      <c r="T14" s="206">
        <v>1.41</v>
      </c>
      <c r="U14" s="206">
        <v>0.84</v>
      </c>
      <c r="V14" s="206">
        <v>3.65</v>
      </c>
      <c r="W14" s="206">
        <v>5.87</v>
      </c>
      <c r="X14" s="206">
        <v>15.76</v>
      </c>
      <c r="Y14" s="206">
        <v>0</v>
      </c>
      <c r="Z14" s="206">
        <v>39.25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25.13</v>
      </c>
      <c r="J15" s="206">
        <v>0.5</v>
      </c>
      <c r="K15" s="206">
        <v>2.44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0.22</v>
      </c>
      <c r="Q15" s="206">
        <v>6.7</v>
      </c>
      <c r="R15" s="206">
        <v>3.41</v>
      </c>
      <c r="S15" s="206">
        <v>4.2</v>
      </c>
      <c r="T15" s="206">
        <v>1.41</v>
      </c>
      <c r="U15" s="206">
        <v>0.84</v>
      </c>
      <c r="V15" s="206">
        <v>3.65</v>
      </c>
      <c r="W15" s="206">
        <v>5.87</v>
      </c>
      <c r="X15" s="206">
        <v>15.76</v>
      </c>
      <c r="Y15" s="206">
        <v>0</v>
      </c>
      <c r="Z15" s="206">
        <v>39.25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25.13</v>
      </c>
      <c r="J16" s="206">
        <v>0.5</v>
      </c>
      <c r="K16" s="206">
        <v>2.44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0.22</v>
      </c>
      <c r="Q16" s="206">
        <v>6.7</v>
      </c>
      <c r="R16" s="206">
        <v>3.41</v>
      </c>
      <c r="S16" s="206">
        <v>4.2</v>
      </c>
      <c r="T16" s="206">
        <v>1.41</v>
      </c>
      <c r="U16" s="206">
        <v>0.84</v>
      </c>
      <c r="V16" s="206">
        <v>3.65</v>
      </c>
      <c r="W16" s="206">
        <v>5.87</v>
      </c>
      <c r="X16" s="206">
        <v>15.76</v>
      </c>
      <c r="Y16" s="206">
        <v>0</v>
      </c>
      <c r="Z16" s="206">
        <v>39.25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25.13</v>
      </c>
      <c r="J17" s="206">
        <v>0.5</v>
      </c>
      <c r="K17" s="206">
        <v>2.44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0.22</v>
      </c>
      <c r="Q17" s="206">
        <v>6.7</v>
      </c>
      <c r="R17" s="206">
        <v>3.41</v>
      </c>
      <c r="S17" s="206">
        <v>4.2</v>
      </c>
      <c r="T17" s="206">
        <v>1.41</v>
      </c>
      <c r="U17" s="206">
        <v>0.84</v>
      </c>
      <c r="V17" s="206">
        <v>3.65</v>
      </c>
      <c r="W17" s="206">
        <v>5.87</v>
      </c>
      <c r="X17" s="206">
        <v>15.76</v>
      </c>
      <c r="Y17" s="206">
        <v>0</v>
      </c>
      <c r="Z17" s="206">
        <v>39.25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25.13</v>
      </c>
      <c r="J18" s="206">
        <v>0.5</v>
      </c>
      <c r="K18" s="206">
        <v>2.44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0.22</v>
      </c>
      <c r="Q18" s="206">
        <v>6.7</v>
      </c>
      <c r="R18" s="206">
        <v>3.41</v>
      </c>
      <c r="S18" s="206">
        <v>4.2</v>
      </c>
      <c r="T18" s="206">
        <v>1.41</v>
      </c>
      <c r="U18" s="206">
        <v>0.84</v>
      </c>
      <c r="V18" s="206">
        <v>3.65</v>
      </c>
      <c r="W18" s="206">
        <v>5.87</v>
      </c>
      <c r="X18" s="206">
        <v>15.76</v>
      </c>
      <c r="Y18" s="206">
        <v>0</v>
      </c>
      <c r="Z18" s="206">
        <v>39.25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25.13</v>
      </c>
      <c r="J19" s="206">
        <v>0.5</v>
      </c>
      <c r="K19" s="206">
        <v>2.44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0.22</v>
      </c>
      <c r="Q19" s="206">
        <v>6.7</v>
      </c>
      <c r="R19" s="206">
        <v>3.53</v>
      </c>
      <c r="S19" s="206">
        <v>4.3099999999999996</v>
      </c>
      <c r="T19" s="206">
        <v>1.41</v>
      </c>
      <c r="U19" s="206">
        <v>0.84</v>
      </c>
      <c r="V19" s="206">
        <v>3.65</v>
      </c>
      <c r="W19" s="206">
        <v>5.87</v>
      </c>
      <c r="X19" s="206">
        <v>15.76</v>
      </c>
      <c r="Y19" s="206">
        <v>0</v>
      </c>
      <c r="Z19" s="206">
        <v>39.25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25.13</v>
      </c>
      <c r="J20" s="206">
        <v>0.5</v>
      </c>
      <c r="K20" s="206">
        <v>2.44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0.22</v>
      </c>
      <c r="Q20" s="206">
        <v>6.7</v>
      </c>
      <c r="R20" s="206">
        <v>3.53</v>
      </c>
      <c r="S20" s="206">
        <v>4.3099999999999996</v>
      </c>
      <c r="T20" s="206">
        <v>1.41</v>
      </c>
      <c r="U20" s="206">
        <v>0.84</v>
      </c>
      <c r="V20" s="206">
        <v>3.65</v>
      </c>
      <c r="W20" s="206">
        <v>5.87</v>
      </c>
      <c r="X20" s="206">
        <v>15.76</v>
      </c>
      <c r="Y20" s="206">
        <v>0</v>
      </c>
      <c r="Z20" s="206">
        <v>39.25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24.46</v>
      </c>
      <c r="J21" s="206">
        <v>0</v>
      </c>
      <c r="K21" s="206">
        <v>2.44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0.22</v>
      </c>
      <c r="Q21" s="206">
        <v>6.7</v>
      </c>
      <c r="R21" s="206">
        <v>6.5</v>
      </c>
      <c r="S21" s="206">
        <v>7.64</v>
      </c>
      <c r="T21" s="206">
        <v>1.41</v>
      </c>
      <c r="U21" s="206">
        <v>0.84</v>
      </c>
      <c r="V21" s="206">
        <v>3.65</v>
      </c>
      <c r="W21" s="206">
        <v>5.87</v>
      </c>
      <c r="X21" s="206">
        <v>15.75</v>
      </c>
      <c r="Y21" s="206">
        <v>0</v>
      </c>
      <c r="Z21" s="206">
        <v>39.25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20.079999999999998</v>
      </c>
      <c r="J22" s="206">
        <v>0</v>
      </c>
      <c r="K22" s="206">
        <v>4.6900000000000004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0.22</v>
      </c>
      <c r="Q22" s="206">
        <v>6.7</v>
      </c>
      <c r="R22" s="206">
        <v>6.5</v>
      </c>
      <c r="S22" s="206">
        <v>7.64</v>
      </c>
      <c r="T22" s="206">
        <v>1.41</v>
      </c>
      <c r="U22" s="206">
        <v>0.84</v>
      </c>
      <c r="V22" s="206">
        <v>3.65</v>
      </c>
      <c r="W22" s="206">
        <v>0.42</v>
      </c>
      <c r="X22" s="206">
        <v>1.18</v>
      </c>
      <c r="Y22" s="206">
        <v>0</v>
      </c>
      <c r="Z22" s="206">
        <v>39.25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15.71</v>
      </c>
      <c r="J23" s="206">
        <v>0</v>
      </c>
      <c r="K23" s="206">
        <v>4.6900000000000004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0.22</v>
      </c>
      <c r="Q23" s="206">
        <v>6.7</v>
      </c>
      <c r="R23" s="206">
        <v>6.5</v>
      </c>
      <c r="S23" s="206">
        <v>7.71</v>
      </c>
      <c r="T23" s="206">
        <v>1.41</v>
      </c>
      <c r="U23" s="206">
        <v>0.84</v>
      </c>
      <c r="V23" s="206">
        <v>3.65</v>
      </c>
      <c r="W23" s="206">
        <v>0.42</v>
      </c>
      <c r="X23" s="206">
        <v>1.18</v>
      </c>
      <c r="Y23" s="206">
        <v>0</v>
      </c>
      <c r="Z23" s="206">
        <v>39.25</v>
      </c>
      <c r="AA23" s="206">
        <v>1.08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15.71</v>
      </c>
      <c r="J24" s="206">
        <v>0</v>
      </c>
      <c r="K24" s="206">
        <v>4.6900000000000004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0.22</v>
      </c>
      <c r="Q24" s="206">
        <v>6.7</v>
      </c>
      <c r="R24" s="206">
        <v>6.5</v>
      </c>
      <c r="S24" s="206">
        <v>7.71</v>
      </c>
      <c r="T24" s="206">
        <v>1.41</v>
      </c>
      <c r="U24" s="206">
        <v>0.84</v>
      </c>
      <c r="V24" s="206">
        <v>3.65</v>
      </c>
      <c r="W24" s="206">
        <v>0.42</v>
      </c>
      <c r="X24" s="206">
        <v>1.18</v>
      </c>
      <c r="Y24" s="206">
        <v>0</v>
      </c>
      <c r="Z24" s="206">
        <v>3.03</v>
      </c>
      <c r="AA24" s="206">
        <v>1.08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11.33</v>
      </c>
      <c r="J25" s="206">
        <v>0</v>
      </c>
      <c r="K25" s="206">
        <v>4.6900000000000004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0.22</v>
      </c>
      <c r="Q25" s="206">
        <v>6.7</v>
      </c>
      <c r="R25" s="206">
        <v>0.25</v>
      </c>
      <c r="S25" s="206">
        <v>0.32</v>
      </c>
      <c r="T25" s="206">
        <v>1.41</v>
      </c>
      <c r="U25" s="206">
        <v>0.84</v>
      </c>
      <c r="V25" s="206">
        <v>0.48</v>
      </c>
      <c r="W25" s="206">
        <v>0.42</v>
      </c>
      <c r="X25" s="206">
        <v>1.18</v>
      </c>
      <c r="Y25" s="206">
        <v>0</v>
      </c>
      <c r="Z25" s="206">
        <v>3.03</v>
      </c>
      <c r="AA25" s="206">
        <v>1.08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11.33</v>
      </c>
      <c r="J26" s="206">
        <v>0</v>
      </c>
      <c r="K26" s="206">
        <v>4.6900000000000004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0.22</v>
      </c>
      <c r="Q26" s="206">
        <v>6.7</v>
      </c>
      <c r="R26" s="206">
        <v>0.25</v>
      </c>
      <c r="S26" s="206">
        <v>0.32</v>
      </c>
      <c r="T26" s="206">
        <v>1.41</v>
      </c>
      <c r="U26" s="206">
        <v>0.84</v>
      </c>
      <c r="V26" s="206">
        <v>0.22</v>
      </c>
      <c r="W26" s="206">
        <v>0.42</v>
      </c>
      <c r="X26" s="206">
        <v>1.18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21.76</v>
      </c>
      <c r="H27" s="206">
        <v>0</v>
      </c>
      <c r="I27" s="206">
        <v>11.33</v>
      </c>
      <c r="J27" s="206">
        <v>0</v>
      </c>
      <c r="K27" s="206">
        <v>4.6900000000000004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0.22</v>
      </c>
      <c r="Q27" s="206">
        <v>6.7</v>
      </c>
      <c r="R27" s="206">
        <v>0.25</v>
      </c>
      <c r="S27" s="206">
        <v>0.32</v>
      </c>
      <c r="T27" s="206">
        <v>1.41</v>
      </c>
      <c r="U27" s="206">
        <v>0.84</v>
      </c>
      <c r="V27" s="206">
        <v>0.22</v>
      </c>
      <c r="W27" s="206">
        <v>0.42</v>
      </c>
      <c r="X27" s="206">
        <v>1.18</v>
      </c>
      <c r="Y27" s="206">
        <v>0</v>
      </c>
      <c r="Z27" s="206">
        <v>3.03</v>
      </c>
      <c r="AA27" s="206">
        <v>1.08</v>
      </c>
      <c r="AB27" s="206">
        <v>0</v>
      </c>
      <c r="AC27" s="206">
        <v>13.8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21.76</v>
      </c>
      <c r="H28" s="206">
        <v>0</v>
      </c>
      <c r="I28" s="206">
        <v>11.33</v>
      </c>
      <c r="J28" s="206">
        <v>0</v>
      </c>
      <c r="K28" s="206">
        <v>4.6900000000000004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0.22</v>
      </c>
      <c r="Q28" s="206">
        <v>6.7</v>
      </c>
      <c r="R28" s="206">
        <v>0.25</v>
      </c>
      <c r="S28" s="206">
        <v>0.4</v>
      </c>
      <c r="T28" s="206">
        <v>1.41</v>
      </c>
      <c r="U28" s="206">
        <v>0.84</v>
      </c>
      <c r="V28" s="206">
        <v>1.95</v>
      </c>
      <c r="W28" s="206">
        <v>0.42</v>
      </c>
      <c r="X28" s="206">
        <v>1.18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11.28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21.76</v>
      </c>
      <c r="H29" s="206">
        <v>0</v>
      </c>
      <c r="I29" s="206">
        <v>11.33</v>
      </c>
      <c r="J29" s="206">
        <v>0</v>
      </c>
      <c r="K29" s="206">
        <v>4.6900000000000004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0.22</v>
      </c>
      <c r="Q29" s="206">
        <v>6.7</v>
      </c>
      <c r="R29" s="206">
        <v>0.25</v>
      </c>
      <c r="S29" s="206">
        <v>0.32</v>
      </c>
      <c r="T29" s="206">
        <v>1.41</v>
      </c>
      <c r="U29" s="206">
        <v>0.84</v>
      </c>
      <c r="V29" s="206">
        <v>1.36</v>
      </c>
      <c r="W29" s="206">
        <v>0.42</v>
      </c>
      <c r="X29" s="206">
        <v>1.18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11.28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21.76</v>
      </c>
      <c r="H30" s="206">
        <v>0</v>
      </c>
      <c r="I30" s="206">
        <v>11.33</v>
      </c>
      <c r="J30" s="206">
        <v>0</v>
      </c>
      <c r="K30" s="206">
        <v>4.6900000000000004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0.22</v>
      </c>
      <c r="Q30" s="206">
        <v>6.7</v>
      </c>
      <c r="R30" s="206">
        <v>0.25</v>
      </c>
      <c r="S30" s="206">
        <v>0.32</v>
      </c>
      <c r="T30" s="206">
        <v>1.41</v>
      </c>
      <c r="U30" s="206">
        <v>0.84</v>
      </c>
      <c r="V30" s="206">
        <v>1.95</v>
      </c>
      <c r="W30" s="206">
        <v>0.42</v>
      </c>
      <c r="X30" s="206">
        <v>1.18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11.28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21.76</v>
      </c>
      <c r="H31" s="206">
        <v>0</v>
      </c>
      <c r="I31" s="206">
        <v>11.33</v>
      </c>
      <c r="J31" s="206">
        <v>0</v>
      </c>
      <c r="K31" s="206">
        <v>4.6900000000000004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0.22</v>
      </c>
      <c r="Q31" s="206">
        <v>6.7</v>
      </c>
      <c r="R31" s="206">
        <v>0.25</v>
      </c>
      <c r="S31" s="206">
        <v>0.32</v>
      </c>
      <c r="T31" s="206">
        <v>1.41</v>
      </c>
      <c r="U31" s="206">
        <v>0.84</v>
      </c>
      <c r="V31" s="206">
        <v>1.89</v>
      </c>
      <c r="W31" s="206">
        <v>0.42</v>
      </c>
      <c r="X31" s="206">
        <v>1.18</v>
      </c>
      <c r="Y31" s="206">
        <v>0</v>
      </c>
      <c r="Z31" s="206">
        <v>3.03</v>
      </c>
      <c r="AA31" s="206">
        <v>1.08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11.28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0</v>
      </c>
      <c r="H32" s="206">
        <v>0</v>
      </c>
      <c r="I32" s="206">
        <v>11.33</v>
      </c>
      <c r="J32" s="206">
        <v>0</v>
      </c>
      <c r="K32" s="206">
        <v>4.6900000000000004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0.22</v>
      </c>
      <c r="Q32" s="206">
        <v>6.7</v>
      </c>
      <c r="R32" s="206">
        <v>0.25</v>
      </c>
      <c r="S32" s="206">
        <v>0.32</v>
      </c>
      <c r="T32" s="206">
        <v>1.41</v>
      </c>
      <c r="U32" s="206">
        <v>0.84</v>
      </c>
      <c r="V32" s="206">
        <v>1.89</v>
      </c>
      <c r="W32" s="206">
        <v>0.42</v>
      </c>
      <c r="X32" s="206">
        <v>1.18</v>
      </c>
      <c r="Y32" s="206">
        <v>0</v>
      </c>
      <c r="Z32" s="206">
        <v>3.03</v>
      </c>
      <c r="AA32" s="206">
        <v>1.08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11.28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0</v>
      </c>
      <c r="H33" s="206">
        <v>0</v>
      </c>
      <c r="I33" s="206">
        <v>11.33</v>
      </c>
      <c r="J33" s="206">
        <v>0</v>
      </c>
      <c r="K33" s="206">
        <v>4.6900000000000004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0.22</v>
      </c>
      <c r="Q33" s="206">
        <v>6.7</v>
      </c>
      <c r="R33" s="206">
        <v>0.25</v>
      </c>
      <c r="S33" s="206">
        <v>0.32</v>
      </c>
      <c r="T33" s="206">
        <v>1.41</v>
      </c>
      <c r="U33" s="206">
        <v>0.84</v>
      </c>
      <c r="V33" s="206">
        <v>1.89</v>
      </c>
      <c r="W33" s="206">
        <v>0.42</v>
      </c>
      <c r="X33" s="206">
        <v>1.18</v>
      </c>
      <c r="Y33" s="206">
        <v>0</v>
      </c>
      <c r="Z33" s="206">
        <v>3.03</v>
      </c>
      <c r="AA33" s="206">
        <v>1.08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11.28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0</v>
      </c>
      <c r="H34" s="206">
        <v>0</v>
      </c>
      <c r="I34" s="206">
        <v>11.33</v>
      </c>
      <c r="J34" s="206">
        <v>0</v>
      </c>
      <c r="K34" s="206">
        <v>4.6900000000000004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0.22</v>
      </c>
      <c r="Q34" s="206">
        <v>6.7</v>
      </c>
      <c r="R34" s="206">
        <v>0.25</v>
      </c>
      <c r="S34" s="206">
        <v>0.32</v>
      </c>
      <c r="T34" s="206">
        <v>1.41</v>
      </c>
      <c r="U34" s="206">
        <v>0.84</v>
      </c>
      <c r="V34" s="206">
        <v>1.89</v>
      </c>
      <c r="W34" s="206">
        <v>0.42</v>
      </c>
      <c r="X34" s="206">
        <v>1.18</v>
      </c>
      <c r="Y34" s="206">
        <v>0</v>
      </c>
      <c r="Z34" s="206">
        <v>3.03</v>
      </c>
      <c r="AA34" s="206">
        <v>1.08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11.28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0</v>
      </c>
      <c r="H35" s="206">
        <v>0</v>
      </c>
      <c r="I35" s="206">
        <v>11.33</v>
      </c>
      <c r="J35" s="206">
        <v>0</v>
      </c>
      <c r="K35" s="206">
        <v>4.6900000000000004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0.22</v>
      </c>
      <c r="Q35" s="206">
        <v>6.7</v>
      </c>
      <c r="R35" s="206">
        <v>0.25</v>
      </c>
      <c r="S35" s="206">
        <v>0.32</v>
      </c>
      <c r="T35" s="206">
        <v>1.41</v>
      </c>
      <c r="U35" s="206">
        <v>0.84</v>
      </c>
      <c r="V35" s="206">
        <v>1.96</v>
      </c>
      <c r="W35" s="206">
        <v>0.42</v>
      </c>
      <c r="X35" s="206">
        <v>1.18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18.87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0</v>
      </c>
      <c r="H36" s="206">
        <v>0</v>
      </c>
      <c r="I36" s="206">
        <v>11.33</v>
      </c>
      <c r="J36" s="206">
        <v>0</v>
      </c>
      <c r="K36" s="206">
        <v>4.6900000000000004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0.22</v>
      </c>
      <c r="Q36" s="206">
        <v>6.7</v>
      </c>
      <c r="R36" s="206">
        <v>0.25</v>
      </c>
      <c r="S36" s="206">
        <v>0.32</v>
      </c>
      <c r="T36" s="206">
        <v>1.41</v>
      </c>
      <c r="U36" s="206">
        <v>0.84</v>
      </c>
      <c r="V36" s="206">
        <v>1.96</v>
      </c>
      <c r="W36" s="206">
        <v>0.42</v>
      </c>
      <c r="X36" s="206">
        <v>1.18</v>
      </c>
      <c r="Y36" s="206">
        <v>0</v>
      </c>
      <c r="Z36" s="206">
        <v>3.03</v>
      </c>
      <c r="AA36" s="206">
        <v>1.08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18.87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0</v>
      </c>
      <c r="H37" s="206">
        <v>0</v>
      </c>
      <c r="I37" s="206">
        <v>11.33</v>
      </c>
      <c r="J37" s="206">
        <v>0</v>
      </c>
      <c r="K37" s="206">
        <v>4.6900000000000004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0.22</v>
      </c>
      <c r="Q37" s="206">
        <v>6.7</v>
      </c>
      <c r="R37" s="206">
        <v>0.25</v>
      </c>
      <c r="S37" s="206">
        <v>0.32</v>
      </c>
      <c r="T37" s="206">
        <v>1.41</v>
      </c>
      <c r="U37" s="206">
        <v>0.84</v>
      </c>
      <c r="V37" s="206">
        <v>1.96</v>
      </c>
      <c r="W37" s="206">
        <v>0.42</v>
      </c>
      <c r="X37" s="206">
        <v>1.18</v>
      </c>
      <c r="Y37" s="206">
        <v>0</v>
      </c>
      <c r="Z37" s="206">
        <v>3.03</v>
      </c>
      <c r="AA37" s="206">
        <v>1.08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18.87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0</v>
      </c>
      <c r="H38" s="206">
        <v>0</v>
      </c>
      <c r="I38" s="206">
        <v>11.33</v>
      </c>
      <c r="J38" s="206">
        <v>0</v>
      </c>
      <c r="K38" s="206">
        <v>4.6900000000000004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0.22</v>
      </c>
      <c r="Q38" s="206">
        <v>6.7</v>
      </c>
      <c r="R38" s="206">
        <v>0.25</v>
      </c>
      <c r="S38" s="206">
        <v>0.32</v>
      </c>
      <c r="T38" s="206">
        <v>1.41</v>
      </c>
      <c r="U38" s="206">
        <v>0.84</v>
      </c>
      <c r="V38" s="206">
        <v>1.96</v>
      </c>
      <c r="W38" s="206">
        <v>0.42</v>
      </c>
      <c r="X38" s="206">
        <v>1.18</v>
      </c>
      <c r="Y38" s="206">
        <v>0</v>
      </c>
      <c r="Z38" s="206">
        <v>3.03</v>
      </c>
      <c r="AA38" s="206">
        <v>1.08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18.87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11.33</v>
      </c>
      <c r="J39" s="206">
        <v>0.5</v>
      </c>
      <c r="K39" s="206">
        <v>4.6900000000000004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0.22</v>
      </c>
      <c r="Q39" s="206">
        <v>6.7</v>
      </c>
      <c r="R39" s="206">
        <v>0.25</v>
      </c>
      <c r="S39" s="206">
        <v>0.32</v>
      </c>
      <c r="T39" s="206">
        <v>1.41</v>
      </c>
      <c r="U39" s="206">
        <v>0.84</v>
      </c>
      <c r="V39" s="206">
        <v>1.92</v>
      </c>
      <c r="W39" s="206">
        <v>0.42</v>
      </c>
      <c r="X39" s="206">
        <v>1.18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11.33</v>
      </c>
      <c r="J40" s="206">
        <v>0.5</v>
      </c>
      <c r="K40" s="206">
        <v>4.6900000000000004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0.22</v>
      </c>
      <c r="Q40" s="206">
        <v>6.7</v>
      </c>
      <c r="R40" s="206">
        <v>0.25</v>
      </c>
      <c r="S40" s="206">
        <v>0.32</v>
      </c>
      <c r="T40" s="206">
        <v>1.41</v>
      </c>
      <c r="U40" s="206">
        <v>0.84</v>
      </c>
      <c r="V40" s="206">
        <v>1.92</v>
      </c>
      <c r="W40" s="206">
        <v>0.42</v>
      </c>
      <c r="X40" s="206">
        <v>1.18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0.21</v>
      </c>
      <c r="Q41" s="206">
        <v>6.7</v>
      </c>
      <c r="R41" s="206">
        <v>0.25</v>
      </c>
      <c r="S41" s="206">
        <v>0.32</v>
      </c>
      <c r="T41" s="206">
        <v>1.41</v>
      </c>
      <c r="U41" s="206">
        <v>0.84</v>
      </c>
      <c r="V41" s="206">
        <v>2</v>
      </c>
      <c r="W41" s="206">
        <v>0.42</v>
      </c>
      <c r="X41" s="206">
        <v>1.18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0.21</v>
      </c>
      <c r="Q42" s="206">
        <v>6.7</v>
      </c>
      <c r="R42" s="206">
        <v>0.25</v>
      </c>
      <c r="S42" s="206">
        <v>0.32</v>
      </c>
      <c r="T42" s="206">
        <v>1.41</v>
      </c>
      <c r="U42" s="206">
        <v>0.84</v>
      </c>
      <c r="V42" s="206">
        <v>2</v>
      </c>
      <c r="W42" s="206">
        <v>0.42</v>
      </c>
      <c r="X42" s="206">
        <v>1.18</v>
      </c>
      <c r="Y42" s="206">
        <v>0</v>
      </c>
      <c r="Z42" s="206">
        <v>3.03</v>
      </c>
      <c r="AA42" s="206">
        <v>1.08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0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0.21</v>
      </c>
      <c r="Q43" s="206">
        <v>6.7</v>
      </c>
      <c r="R43" s="206">
        <v>0.25</v>
      </c>
      <c r="S43" s="206">
        <v>0.32</v>
      </c>
      <c r="T43" s="206">
        <v>1.41</v>
      </c>
      <c r="U43" s="206">
        <v>0.84</v>
      </c>
      <c r="V43" s="206">
        <v>1.92</v>
      </c>
      <c r="W43" s="206">
        <v>0.42</v>
      </c>
      <c r="X43" s="206">
        <v>1.18</v>
      </c>
      <c r="Y43" s="206">
        <v>0</v>
      </c>
      <c r="Z43" s="206">
        <v>3.03</v>
      </c>
      <c r="AA43" s="206">
        <v>1.08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0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0.21</v>
      </c>
      <c r="Q44" s="206">
        <v>6.7</v>
      </c>
      <c r="R44" s="206">
        <v>0.25</v>
      </c>
      <c r="S44" s="206">
        <v>0.32</v>
      </c>
      <c r="T44" s="206">
        <v>1.41</v>
      </c>
      <c r="U44" s="206">
        <v>0.84</v>
      </c>
      <c r="V44" s="206">
        <v>1.92</v>
      </c>
      <c r="W44" s="206">
        <v>0.42</v>
      </c>
      <c r="X44" s="206">
        <v>1.18</v>
      </c>
      <c r="Y44" s="206">
        <v>0</v>
      </c>
      <c r="Z44" s="206">
        <v>3.03</v>
      </c>
      <c r="AA44" s="206">
        <v>1.08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0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0.21</v>
      </c>
      <c r="Q45" s="206">
        <v>6.7</v>
      </c>
      <c r="R45" s="206">
        <v>0.25</v>
      </c>
      <c r="S45" s="206">
        <v>0.32</v>
      </c>
      <c r="T45" s="206">
        <v>1.41</v>
      </c>
      <c r="U45" s="206">
        <v>0.84</v>
      </c>
      <c r="V45" s="206">
        <v>1.92</v>
      </c>
      <c r="W45" s="206">
        <v>0.42</v>
      </c>
      <c r="X45" s="206">
        <v>1.18</v>
      </c>
      <c r="Y45" s="206">
        <v>0</v>
      </c>
      <c r="Z45" s="206">
        <v>3.03</v>
      </c>
      <c r="AA45" s="206">
        <v>1.08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0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0.21</v>
      </c>
      <c r="Q46" s="206">
        <v>6.7</v>
      </c>
      <c r="R46" s="206">
        <v>0.25</v>
      </c>
      <c r="S46" s="206">
        <v>0.32</v>
      </c>
      <c r="T46" s="206">
        <v>1.41</v>
      </c>
      <c r="U46" s="206">
        <v>0.84</v>
      </c>
      <c r="V46" s="206">
        <v>1.92</v>
      </c>
      <c r="W46" s="206">
        <v>0.42</v>
      </c>
      <c r="X46" s="206">
        <v>1.18</v>
      </c>
      <c r="Y46" s="206">
        <v>0</v>
      </c>
      <c r="Z46" s="206">
        <v>3.03</v>
      </c>
      <c r="AA46" s="206">
        <v>1.08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0</v>
      </c>
      <c r="H47" s="206">
        <v>0</v>
      </c>
      <c r="I47" s="206">
        <v>25.13</v>
      </c>
      <c r="J47" s="206">
        <v>0.5</v>
      </c>
      <c r="K47" s="206">
        <v>4.6900000000000004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0.21</v>
      </c>
      <c r="Q47" s="206">
        <v>6.7</v>
      </c>
      <c r="R47" s="206">
        <v>0.25</v>
      </c>
      <c r="S47" s="206">
        <v>0.32</v>
      </c>
      <c r="T47" s="206">
        <v>1.41</v>
      </c>
      <c r="U47" s="206">
        <v>0.84</v>
      </c>
      <c r="V47" s="206">
        <v>1.66</v>
      </c>
      <c r="W47" s="206">
        <v>0.42</v>
      </c>
      <c r="X47" s="206">
        <v>1.18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12.13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0</v>
      </c>
      <c r="H48" s="206">
        <v>0</v>
      </c>
      <c r="I48" s="206">
        <v>25.13</v>
      </c>
      <c r="J48" s="206">
        <v>0.5</v>
      </c>
      <c r="K48" s="206">
        <v>4.6900000000000004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0.21</v>
      </c>
      <c r="Q48" s="206">
        <v>6.7</v>
      </c>
      <c r="R48" s="206">
        <v>0.25</v>
      </c>
      <c r="S48" s="206">
        <v>0.32</v>
      </c>
      <c r="T48" s="206">
        <v>1.41</v>
      </c>
      <c r="U48" s="206">
        <v>0.84</v>
      </c>
      <c r="V48" s="206">
        <v>1.66</v>
      </c>
      <c r="W48" s="206">
        <v>0.42</v>
      </c>
      <c r="X48" s="206">
        <v>1.18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12.13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0</v>
      </c>
      <c r="H49" s="206">
        <v>0</v>
      </c>
      <c r="I49" s="206">
        <v>25.13</v>
      </c>
      <c r="J49" s="206">
        <v>0.5</v>
      </c>
      <c r="K49" s="206">
        <v>4.6900000000000004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0.21</v>
      </c>
      <c r="Q49" s="206">
        <v>6.7</v>
      </c>
      <c r="R49" s="206">
        <v>0.25</v>
      </c>
      <c r="S49" s="206">
        <v>0.32</v>
      </c>
      <c r="T49" s="206">
        <v>1.41</v>
      </c>
      <c r="U49" s="206">
        <v>0.84</v>
      </c>
      <c r="V49" s="206">
        <v>1.66</v>
      </c>
      <c r="W49" s="206">
        <v>0.42</v>
      </c>
      <c r="X49" s="206">
        <v>1.18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12.13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0</v>
      </c>
      <c r="H50" s="206">
        <v>0</v>
      </c>
      <c r="I50" s="206">
        <v>25.13</v>
      </c>
      <c r="J50" s="206">
        <v>0.5</v>
      </c>
      <c r="K50" s="206">
        <v>4.6900000000000004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0.21</v>
      </c>
      <c r="Q50" s="206">
        <v>6.7</v>
      </c>
      <c r="R50" s="206">
        <v>0.25</v>
      </c>
      <c r="S50" s="206">
        <v>0.32</v>
      </c>
      <c r="T50" s="206">
        <v>1.41</v>
      </c>
      <c r="U50" s="206">
        <v>0.84</v>
      </c>
      <c r="V50" s="206">
        <v>1.66</v>
      </c>
      <c r="W50" s="206">
        <v>0.42</v>
      </c>
      <c r="X50" s="206">
        <v>1.18</v>
      </c>
      <c r="Y50" s="206">
        <v>0</v>
      </c>
      <c r="Z50" s="206">
        <v>3.03</v>
      </c>
      <c r="AA50" s="206">
        <v>1.08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12.13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0</v>
      </c>
      <c r="H51" s="206">
        <v>0</v>
      </c>
      <c r="I51" s="206">
        <v>25.13</v>
      </c>
      <c r="J51" s="206">
        <v>0.5</v>
      </c>
      <c r="K51" s="206">
        <v>4.6900000000000004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0.21</v>
      </c>
      <c r="Q51" s="206">
        <v>6.7</v>
      </c>
      <c r="R51" s="206">
        <v>0.25</v>
      </c>
      <c r="S51" s="206">
        <v>0.32</v>
      </c>
      <c r="T51" s="206">
        <v>1.41</v>
      </c>
      <c r="U51" s="206">
        <v>0.84</v>
      </c>
      <c r="V51" s="206">
        <v>1.66</v>
      </c>
      <c r="W51" s="206">
        <v>0.42</v>
      </c>
      <c r="X51" s="206">
        <v>1.18</v>
      </c>
      <c r="Y51" s="206">
        <v>0</v>
      </c>
      <c r="Z51" s="206">
        <v>3.03</v>
      </c>
      <c r="AA51" s="206">
        <v>1.08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0</v>
      </c>
      <c r="H52" s="206">
        <v>0</v>
      </c>
      <c r="I52" s="206">
        <v>25.13</v>
      </c>
      <c r="J52" s="206">
        <v>0.5</v>
      </c>
      <c r="K52" s="206">
        <v>4.6900000000000004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0.21</v>
      </c>
      <c r="Q52" s="206">
        <v>6.7</v>
      </c>
      <c r="R52" s="206">
        <v>0.25</v>
      </c>
      <c r="S52" s="206">
        <v>0.32</v>
      </c>
      <c r="T52" s="206">
        <v>1.41</v>
      </c>
      <c r="U52" s="206">
        <v>0.84</v>
      </c>
      <c r="V52" s="206">
        <v>1.66</v>
      </c>
      <c r="W52" s="206">
        <v>0.42</v>
      </c>
      <c r="X52" s="206">
        <v>1.18</v>
      </c>
      <c r="Y52" s="206">
        <v>0</v>
      </c>
      <c r="Z52" s="206">
        <v>3.03</v>
      </c>
      <c r="AA52" s="206">
        <v>1.08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0</v>
      </c>
      <c r="H53" s="206">
        <v>0</v>
      </c>
      <c r="I53" s="206">
        <v>25.13</v>
      </c>
      <c r="J53" s="206">
        <v>0.5</v>
      </c>
      <c r="K53" s="206">
        <v>4.6900000000000004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0.21</v>
      </c>
      <c r="Q53" s="206">
        <v>6.7</v>
      </c>
      <c r="R53" s="206">
        <v>0.25</v>
      </c>
      <c r="S53" s="206">
        <v>0.32</v>
      </c>
      <c r="T53" s="206">
        <v>1.41</v>
      </c>
      <c r="U53" s="206">
        <v>0.84</v>
      </c>
      <c r="V53" s="206">
        <v>0.22</v>
      </c>
      <c r="W53" s="206">
        <v>0.42</v>
      </c>
      <c r="X53" s="206">
        <v>1.18</v>
      </c>
      <c r="Y53" s="206">
        <v>0</v>
      </c>
      <c r="Z53" s="206">
        <v>3.03</v>
      </c>
      <c r="AA53" s="206">
        <v>1.08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0</v>
      </c>
      <c r="H54" s="206">
        <v>0</v>
      </c>
      <c r="I54" s="206">
        <v>25.13</v>
      </c>
      <c r="J54" s="206">
        <v>0.5</v>
      </c>
      <c r="K54" s="206">
        <v>4.6900000000000004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0.21</v>
      </c>
      <c r="Q54" s="206">
        <v>6.7</v>
      </c>
      <c r="R54" s="206">
        <v>0.25</v>
      </c>
      <c r="S54" s="206">
        <v>0.32</v>
      </c>
      <c r="T54" s="206">
        <v>1.41</v>
      </c>
      <c r="U54" s="206">
        <v>0.84</v>
      </c>
      <c r="V54" s="206">
        <v>0.22</v>
      </c>
      <c r="W54" s="206">
        <v>0.42</v>
      </c>
      <c r="X54" s="206">
        <v>1.18</v>
      </c>
      <c r="Y54" s="206">
        <v>0</v>
      </c>
      <c r="Z54" s="206">
        <v>3.03</v>
      </c>
      <c r="AA54" s="206">
        <v>1.08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0</v>
      </c>
      <c r="H55" s="206">
        <v>0</v>
      </c>
      <c r="I55" s="206">
        <v>25.13</v>
      </c>
      <c r="J55" s="206">
        <v>0.5</v>
      </c>
      <c r="K55" s="206">
        <v>4.6900000000000004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0.21</v>
      </c>
      <c r="Q55" s="206">
        <v>6.7</v>
      </c>
      <c r="R55" s="206">
        <v>0.25</v>
      </c>
      <c r="S55" s="206">
        <v>0.32</v>
      </c>
      <c r="T55" s="206">
        <v>1.41</v>
      </c>
      <c r="U55" s="206">
        <v>0.84</v>
      </c>
      <c r="V55" s="206">
        <v>0.22</v>
      </c>
      <c r="W55" s="206">
        <v>0.42</v>
      </c>
      <c r="X55" s="206">
        <v>1.18</v>
      </c>
      <c r="Y55" s="206">
        <v>0</v>
      </c>
      <c r="Z55" s="206">
        <v>3.03</v>
      </c>
      <c r="AA55" s="206">
        <v>1.08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0</v>
      </c>
      <c r="H56" s="206">
        <v>0</v>
      </c>
      <c r="I56" s="206">
        <v>25.13</v>
      </c>
      <c r="J56" s="206">
        <v>0.5</v>
      </c>
      <c r="K56" s="206">
        <v>4.6900000000000004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0.21</v>
      </c>
      <c r="Q56" s="206">
        <v>6.7</v>
      </c>
      <c r="R56" s="206">
        <v>0.25</v>
      </c>
      <c r="S56" s="206">
        <v>0.32</v>
      </c>
      <c r="T56" s="206">
        <v>1.41</v>
      </c>
      <c r="U56" s="206">
        <v>0.84</v>
      </c>
      <c r="V56" s="206">
        <v>0.22</v>
      </c>
      <c r="W56" s="206">
        <v>0.42</v>
      </c>
      <c r="X56" s="206">
        <v>1.18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0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0.21</v>
      </c>
      <c r="Q57" s="206">
        <v>6.7</v>
      </c>
      <c r="R57" s="206">
        <v>0.25</v>
      </c>
      <c r="S57" s="206">
        <v>0.32</v>
      </c>
      <c r="T57" s="206">
        <v>1.41</v>
      </c>
      <c r="U57" s="206">
        <v>0.84</v>
      </c>
      <c r="V57" s="206">
        <v>0.22</v>
      </c>
      <c r="W57" s="206">
        <v>0.42</v>
      </c>
      <c r="X57" s="206">
        <v>1.18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0</v>
      </c>
      <c r="H58" s="206">
        <v>0</v>
      </c>
      <c r="I58" s="206">
        <v>25.13</v>
      </c>
      <c r="J58" s="206">
        <v>0.5</v>
      </c>
      <c r="K58" s="206">
        <v>4.6900000000000004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0.21</v>
      </c>
      <c r="Q58" s="206">
        <v>6.7</v>
      </c>
      <c r="R58" s="206">
        <v>0.25</v>
      </c>
      <c r="S58" s="206">
        <v>0.32</v>
      </c>
      <c r="T58" s="206">
        <v>1.41</v>
      </c>
      <c r="U58" s="206">
        <v>0.84</v>
      </c>
      <c r="V58" s="206">
        <v>0.22</v>
      </c>
      <c r="W58" s="206">
        <v>0.42</v>
      </c>
      <c r="X58" s="206">
        <v>1.18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0</v>
      </c>
      <c r="H59" s="206">
        <v>0</v>
      </c>
      <c r="I59" s="206">
        <v>25.13</v>
      </c>
      <c r="J59" s="206">
        <v>0.5</v>
      </c>
      <c r="K59" s="206">
        <v>4.6900000000000004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0.21</v>
      </c>
      <c r="Q59" s="206">
        <v>6.7</v>
      </c>
      <c r="R59" s="206">
        <v>0.25</v>
      </c>
      <c r="S59" s="206">
        <v>0.32</v>
      </c>
      <c r="T59" s="206">
        <v>1.41</v>
      </c>
      <c r="U59" s="206">
        <v>0.84</v>
      </c>
      <c r="V59" s="206">
        <v>0.22</v>
      </c>
      <c r="W59" s="206">
        <v>0.42</v>
      </c>
      <c r="X59" s="206">
        <v>1.18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0</v>
      </c>
      <c r="H60" s="206">
        <v>0</v>
      </c>
      <c r="I60" s="206">
        <v>25.13</v>
      </c>
      <c r="J60" s="206">
        <v>0.5</v>
      </c>
      <c r="K60" s="206">
        <v>4.6900000000000004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0.21</v>
      </c>
      <c r="Q60" s="206">
        <v>6.7</v>
      </c>
      <c r="R60" s="206">
        <v>0.25</v>
      </c>
      <c r="S60" s="206">
        <v>0.32</v>
      </c>
      <c r="T60" s="206">
        <v>1.41</v>
      </c>
      <c r="U60" s="206">
        <v>0.84</v>
      </c>
      <c r="V60" s="206">
        <v>0.22</v>
      </c>
      <c r="W60" s="206">
        <v>0.42</v>
      </c>
      <c r="X60" s="206">
        <v>1.18</v>
      </c>
      <c r="Y60" s="206">
        <v>0</v>
      </c>
      <c r="Z60" s="206">
        <v>3.03</v>
      </c>
      <c r="AA60" s="206">
        <v>1.08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0</v>
      </c>
      <c r="H61" s="206">
        <v>0</v>
      </c>
      <c r="I61" s="206">
        <v>25.63</v>
      </c>
      <c r="J61" s="206">
        <v>0</v>
      </c>
      <c r="K61" s="206">
        <v>4.6900000000000004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0.21</v>
      </c>
      <c r="Q61" s="206">
        <v>6.7</v>
      </c>
      <c r="R61" s="206">
        <v>0.25</v>
      </c>
      <c r="S61" s="206">
        <v>0.32</v>
      </c>
      <c r="T61" s="206">
        <v>1.41</v>
      </c>
      <c r="U61" s="206">
        <v>0.84</v>
      </c>
      <c r="V61" s="206">
        <v>0.22</v>
      </c>
      <c r="W61" s="206">
        <v>0.42</v>
      </c>
      <c r="X61" s="206">
        <v>1.18</v>
      </c>
      <c r="Y61" s="206">
        <v>0</v>
      </c>
      <c r="Z61" s="206">
        <v>3.03</v>
      </c>
      <c r="AA61" s="206">
        <v>1.08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0</v>
      </c>
      <c r="H62" s="206">
        <v>0</v>
      </c>
      <c r="I62" s="206">
        <v>25.63</v>
      </c>
      <c r="J62" s="206">
        <v>0</v>
      </c>
      <c r="K62" s="206">
        <v>4.6900000000000004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0.21</v>
      </c>
      <c r="Q62" s="206">
        <v>6.7</v>
      </c>
      <c r="R62" s="206">
        <v>0.25</v>
      </c>
      <c r="S62" s="206">
        <v>0.32</v>
      </c>
      <c r="T62" s="206">
        <v>1.41</v>
      </c>
      <c r="U62" s="206">
        <v>0.84</v>
      </c>
      <c r="V62" s="206">
        <v>0.22</v>
      </c>
      <c r="W62" s="206">
        <v>0.42</v>
      </c>
      <c r="X62" s="206">
        <v>1.18</v>
      </c>
      <c r="Y62" s="206">
        <v>0</v>
      </c>
      <c r="Z62" s="206">
        <v>3.03</v>
      </c>
      <c r="AA62" s="206">
        <v>1.08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0</v>
      </c>
      <c r="H63" s="206">
        <v>0</v>
      </c>
      <c r="I63" s="206">
        <v>25.63</v>
      </c>
      <c r="J63" s="206">
        <v>0</v>
      </c>
      <c r="K63" s="206">
        <v>4.6900000000000004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0.21</v>
      </c>
      <c r="Q63" s="206">
        <v>6.7</v>
      </c>
      <c r="R63" s="206">
        <v>0.25</v>
      </c>
      <c r="S63" s="206">
        <v>0.32</v>
      </c>
      <c r="T63" s="206">
        <v>1.41</v>
      </c>
      <c r="U63" s="206">
        <v>0.84</v>
      </c>
      <c r="V63" s="206">
        <v>1.89</v>
      </c>
      <c r="W63" s="206">
        <v>0.42</v>
      </c>
      <c r="X63" s="206">
        <v>1.18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0</v>
      </c>
      <c r="H64" s="206">
        <v>0</v>
      </c>
      <c r="I64" s="206">
        <v>25.63</v>
      </c>
      <c r="J64" s="206">
        <v>0</v>
      </c>
      <c r="K64" s="206">
        <v>4.6900000000000004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0.21</v>
      </c>
      <c r="Q64" s="206">
        <v>6.7</v>
      </c>
      <c r="R64" s="206">
        <v>0.25</v>
      </c>
      <c r="S64" s="206">
        <v>0.32</v>
      </c>
      <c r="T64" s="206">
        <v>1.41</v>
      </c>
      <c r="U64" s="206">
        <v>0.84</v>
      </c>
      <c r="V64" s="206">
        <v>1.89</v>
      </c>
      <c r="W64" s="206">
        <v>0.42</v>
      </c>
      <c r="X64" s="206">
        <v>1.18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0</v>
      </c>
      <c r="H65" s="206">
        <v>0</v>
      </c>
      <c r="I65" s="206">
        <v>25.63</v>
      </c>
      <c r="J65" s="206">
        <v>0</v>
      </c>
      <c r="K65" s="206">
        <v>4.6900000000000004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0.21</v>
      </c>
      <c r="Q65" s="206">
        <v>6.7</v>
      </c>
      <c r="R65" s="206">
        <v>0.25</v>
      </c>
      <c r="S65" s="206">
        <v>0.32</v>
      </c>
      <c r="T65" s="206">
        <v>1.41</v>
      </c>
      <c r="U65" s="206">
        <v>0.84</v>
      </c>
      <c r="V65" s="206">
        <v>1.93</v>
      </c>
      <c r="W65" s="206">
        <v>0.42</v>
      </c>
      <c r="X65" s="206">
        <v>1.18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0</v>
      </c>
      <c r="H66" s="206">
        <v>0</v>
      </c>
      <c r="I66" s="206">
        <v>25.63</v>
      </c>
      <c r="J66" s="206">
        <v>0</v>
      </c>
      <c r="K66" s="206">
        <v>4.6900000000000004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0.21</v>
      </c>
      <c r="Q66" s="206">
        <v>6.7</v>
      </c>
      <c r="R66" s="206">
        <v>0.25</v>
      </c>
      <c r="S66" s="206">
        <v>0.32</v>
      </c>
      <c r="T66" s="206">
        <v>1.41</v>
      </c>
      <c r="U66" s="206">
        <v>0.84</v>
      </c>
      <c r="V66" s="206">
        <v>1.93</v>
      </c>
      <c r="W66" s="206">
        <v>0.42</v>
      </c>
      <c r="X66" s="206">
        <v>1.18</v>
      </c>
      <c r="Y66" s="206">
        <v>0</v>
      </c>
      <c r="Z66" s="206">
        <v>3.03</v>
      </c>
      <c r="AA66" s="206">
        <v>1.08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1.93</v>
      </c>
      <c r="E67" s="206">
        <v>0</v>
      </c>
      <c r="F67" s="206">
        <v>0</v>
      </c>
      <c r="G67" s="206">
        <v>0</v>
      </c>
      <c r="H67" s="206">
        <v>0</v>
      </c>
      <c r="I67" s="206">
        <v>25.13</v>
      </c>
      <c r="J67" s="206">
        <v>0</v>
      </c>
      <c r="K67" s="206">
        <v>4.6900000000000004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0.22</v>
      </c>
      <c r="Q67" s="206">
        <v>6.7</v>
      </c>
      <c r="R67" s="206">
        <v>0.25</v>
      </c>
      <c r="S67" s="206">
        <v>0.32</v>
      </c>
      <c r="T67" s="206">
        <v>1.41</v>
      </c>
      <c r="U67" s="206">
        <v>0.84</v>
      </c>
      <c r="V67" s="206">
        <v>2</v>
      </c>
      <c r="W67" s="206">
        <v>0.42</v>
      </c>
      <c r="X67" s="206">
        <v>1.18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12.13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1.93</v>
      </c>
      <c r="E68" s="206">
        <v>0</v>
      </c>
      <c r="F68" s="206">
        <v>0</v>
      </c>
      <c r="G68" s="206">
        <v>0</v>
      </c>
      <c r="H68" s="206">
        <v>0</v>
      </c>
      <c r="I68" s="206">
        <v>21.76</v>
      </c>
      <c r="J68" s="206">
        <v>0</v>
      </c>
      <c r="K68" s="206">
        <v>4.6900000000000004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0.22</v>
      </c>
      <c r="Q68" s="206">
        <v>6.7</v>
      </c>
      <c r="R68" s="206">
        <v>0.25</v>
      </c>
      <c r="S68" s="206">
        <v>0.32</v>
      </c>
      <c r="T68" s="206">
        <v>1.41</v>
      </c>
      <c r="U68" s="206">
        <v>0.84</v>
      </c>
      <c r="V68" s="206">
        <v>2</v>
      </c>
      <c r="W68" s="206">
        <v>0.42</v>
      </c>
      <c r="X68" s="206">
        <v>1.18</v>
      </c>
      <c r="Y68" s="206">
        <v>0</v>
      </c>
      <c r="Z68" s="206">
        <v>3.03</v>
      </c>
      <c r="AA68" s="206">
        <v>1.08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12.13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1.93</v>
      </c>
      <c r="E69" s="206">
        <v>0</v>
      </c>
      <c r="F69" s="206">
        <v>0</v>
      </c>
      <c r="G69" s="206">
        <v>0</v>
      </c>
      <c r="H69" s="206">
        <v>0</v>
      </c>
      <c r="I69" s="206">
        <v>19.91</v>
      </c>
      <c r="J69" s="206">
        <v>0</v>
      </c>
      <c r="K69" s="206">
        <v>4.6900000000000004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0.22</v>
      </c>
      <c r="Q69" s="206">
        <v>6.7</v>
      </c>
      <c r="R69" s="206">
        <v>0.25</v>
      </c>
      <c r="S69" s="206">
        <v>0.32</v>
      </c>
      <c r="T69" s="206">
        <v>1.41</v>
      </c>
      <c r="U69" s="206">
        <v>0.84</v>
      </c>
      <c r="V69" s="206">
        <v>2.13</v>
      </c>
      <c r="W69" s="206">
        <v>0.42</v>
      </c>
      <c r="X69" s="206">
        <v>1.18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1.93</v>
      </c>
      <c r="E70" s="206">
        <v>0</v>
      </c>
      <c r="F70" s="206">
        <v>0</v>
      </c>
      <c r="G70" s="206">
        <v>0</v>
      </c>
      <c r="H70" s="206">
        <v>0</v>
      </c>
      <c r="I70" s="206">
        <v>19.91</v>
      </c>
      <c r="J70" s="206">
        <v>0</v>
      </c>
      <c r="K70" s="206">
        <v>4.6900000000000004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0.22</v>
      </c>
      <c r="Q70" s="206">
        <v>6.7</v>
      </c>
      <c r="R70" s="206">
        <v>0.25</v>
      </c>
      <c r="S70" s="206">
        <v>0.32</v>
      </c>
      <c r="T70" s="206">
        <v>1.41</v>
      </c>
      <c r="U70" s="206">
        <v>0.84</v>
      </c>
      <c r="V70" s="206">
        <v>2.12</v>
      </c>
      <c r="W70" s="206">
        <v>0.42</v>
      </c>
      <c r="X70" s="206">
        <v>1.18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1.93</v>
      </c>
      <c r="E71" s="206">
        <v>0</v>
      </c>
      <c r="F71" s="206">
        <v>0</v>
      </c>
      <c r="G71" s="206">
        <v>0</v>
      </c>
      <c r="H71" s="206">
        <v>0</v>
      </c>
      <c r="I71" s="206">
        <v>19.91</v>
      </c>
      <c r="J71" s="206">
        <v>0</v>
      </c>
      <c r="K71" s="206">
        <v>4.6900000000000004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0.22</v>
      </c>
      <c r="Q71" s="206">
        <v>6.7</v>
      </c>
      <c r="R71" s="206">
        <v>0.25</v>
      </c>
      <c r="S71" s="206">
        <v>0.32</v>
      </c>
      <c r="T71" s="206">
        <v>1.41</v>
      </c>
      <c r="U71" s="206">
        <v>0.84</v>
      </c>
      <c r="V71" s="206">
        <v>2.12</v>
      </c>
      <c r="W71" s="206">
        <v>0.42</v>
      </c>
      <c r="X71" s="206">
        <v>1.18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1.93</v>
      </c>
      <c r="E72" s="206">
        <v>0</v>
      </c>
      <c r="F72" s="206">
        <v>0</v>
      </c>
      <c r="G72" s="206">
        <v>0</v>
      </c>
      <c r="H72" s="206">
        <v>0</v>
      </c>
      <c r="I72" s="206">
        <v>19.91</v>
      </c>
      <c r="J72" s="206">
        <v>0</v>
      </c>
      <c r="K72" s="206">
        <v>4.6900000000000004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0.22</v>
      </c>
      <c r="Q72" s="206">
        <v>6.7</v>
      </c>
      <c r="R72" s="206">
        <v>0.25</v>
      </c>
      <c r="S72" s="206">
        <v>0.32</v>
      </c>
      <c r="T72" s="206">
        <v>1.41</v>
      </c>
      <c r="U72" s="206">
        <v>0.84</v>
      </c>
      <c r="V72" s="206">
        <v>2.12</v>
      </c>
      <c r="W72" s="206">
        <v>0.42</v>
      </c>
      <c r="X72" s="206">
        <v>1.18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1.93</v>
      </c>
      <c r="E73" s="206">
        <v>0</v>
      </c>
      <c r="F73" s="206">
        <v>0</v>
      </c>
      <c r="G73" s="206">
        <v>0</v>
      </c>
      <c r="H73" s="206">
        <v>0</v>
      </c>
      <c r="I73" s="206">
        <v>19.91</v>
      </c>
      <c r="J73" s="206">
        <v>0</v>
      </c>
      <c r="K73" s="206">
        <v>4.6900000000000004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0.22</v>
      </c>
      <c r="Q73" s="206">
        <v>6.7</v>
      </c>
      <c r="R73" s="206">
        <v>0.25</v>
      </c>
      <c r="S73" s="206">
        <v>0.32</v>
      </c>
      <c r="T73" s="206">
        <v>1.41</v>
      </c>
      <c r="U73" s="206">
        <v>0.84</v>
      </c>
      <c r="V73" s="206">
        <v>2.12</v>
      </c>
      <c r="W73" s="206">
        <v>0.42</v>
      </c>
      <c r="X73" s="206">
        <v>1.18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1.93</v>
      </c>
      <c r="E74" s="206">
        <v>0</v>
      </c>
      <c r="F74" s="206">
        <v>0</v>
      </c>
      <c r="G74" s="206">
        <v>0</v>
      </c>
      <c r="H74" s="206">
        <v>0</v>
      </c>
      <c r="I74" s="206">
        <v>19.91</v>
      </c>
      <c r="J74" s="206">
        <v>0</v>
      </c>
      <c r="K74" s="206">
        <v>4.6900000000000004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0.22</v>
      </c>
      <c r="Q74" s="206">
        <v>6.7</v>
      </c>
      <c r="R74" s="206">
        <v>0.25</v>
      </c>
      <c r="S74" s="206">
        <v>0.32</v>
      </c>
      <c r="T74" s="206">
        <v>1.41</v>
      </c>
      <c r="U74" s="206">
        <v>0.84</v>
      </c>
      <c r="V74" s="206">
        <v>2.12</v>
      </c>
      <c r="W74" s="206">
        <v>0.42</v>
      </c>
      <c r="X74" s="206">
        <v>1.18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1.93</v>
      </c>
      <c r="E75" s="206">
        <v>0</v>
      </c>
      <c r="F75" s="206">
        <v>0</v>
      </c>
      <c r="G75" s="206">
        <v>0</v>
      </c>
      <c r="H75" s="206">
        <v>0</v>
      </c>
      <c r="I75" s="206">
        <v>19.91</v>
      </c>
      <c r="J75" s="206">
        <v>0</v>
      </c>
      <c r="K75" s="206">
        <v>4.6900000000000004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3.15</v>
      </c>
      <c r="Q75" s="206">
        <v>6.7</v>
      </c>
      <c r="R75" s="206">
        <v>0.25</v>
      </c>
      <c r="S75" s="206">
        <v>0.32</v>
      </c>
      <c r="T75" s="206">
        <v>1.41</v>
      </c>
      <c r="U75" s="206">
        <v>0.84</v>
      </c>
      <c r="V75" s="206">
        <v>2.12</v>
      </c>
      <c r="W75" s="206">
        <v>0.42</v>
      </c>
      <c r="X75" s="206">
        <v>1.18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1.93</v>
      </c>
      <c r="E76" s="206">
        <v>0</v>
      </c>
      <c r="F76" s="206">
        <v>0</v>
      </c>
      <c r="G76" s="206">
        <v>0</v>
      </c>
      <c r="H76" s="206">
        <v>0</v>
      </c>
      <c r="I76" s="206">
        <v>19.91</v>
      </c>
      <c r="J76" s="206">
        <v>0</v>
      </c>
      <c r="K76" s="206">
        <v>4.6900000000000004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3.15</v>
      </c>
      <c r="Q76" s="206">
        <v>6.7</v>
      </c>
      <c r="R76" s="206">
        <v>0.25</v>
      </c>
      <c r="S76" s="206">
        <v>0.32</v>
      </c>
      <c r="T76" s="206">
        <v>1.41</v>
      </c>
      <c r="U76" s="206">
        <v>0.84</v>
      </c>
      <c r="V76" s="206">
        <v>2.12</v>
      </c>
      <c r="W76" s="206">
        <v>0.42</v>
      </c>
      <c r="X76" s="206">
        <v>1.18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1.93</v>
      </c>
      <c r="E77" s="206">
        <v>0</v>
      </c>
      <c r="F77" s="206">
        <v>0</v>
      </c>
      <c r="G77" s="206">
        <v>0</v>
      </c>
      <c r="H77" s="206">
        <v>0</v>
      </c>
      <c r="I77" s="206">
        <v>19.91</v>
      </c>
      <c r="J77" s="206">
        <v>0</v>
      </c>
      <c r="K77" s="206">
        <v>4.6900000000000004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3.15</v>
      </c>
      <c r="Q77" s="206">
        <v>6.7</v>
      </c>
      <c r="R77" s="206">
        <v>0.25</v>
      </c>
      <c r="S77" s="206">
        <v>0.32</v>
      </c>
      <c r="T77" s="206">
        <v>1.41</v>
      </c>
      <c r="U77" s="206">
        <v>0.84</v>
      </c>
      <c r="V77" s="206">
        <v>2.12</v>
      </c>
      <c r="W77" s="206">
        <v>0.42</v>
      </c>
      <c r="X77" s="206">
        <v>1.18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1.93</v>
      </c>
      <c r="E78" s="206">
        <v>0</v>
      </c>
      <c r="F78" s="206">
        <v>0</v>
      </c>
      <c r="G78" s="206">
        <v>0</v>
      </c>
      <c r="H78" s="206">
        <v>0</v>
      </c>
      <c r="I78" s="206">
        <v>19.91</v>
      </c>
      <c r="J78" s="206">
        <v>0</v>
      </c>
      <c r="K78" s="206">
        <v>4.6900000000000004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3.15</v>
      </c>
      <c r="Q78" s="206">
        <v>6.7</v>
      </c>
      <c r="R78" s="206">
        <v>0.25</v>
      </c>
      <c r="S78" s="206">
        <v>0.32</v>
      </c>
      <c r="T78" s="206">
        <v>1.41</v>
      </c>
      <c r="U78" s="206">
        <v>0.84</v>
      </c>
      <c r="V78" s="206">
        <v>2.12</v>
      </c>
      <c r="W78" s="206">
        <v>0.42</v>
      </c>
      <c r="X78" s="206">
        <v>1.18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1.93</v>
      </c>
      <c r="E79" s="206">
        <v>0</v>
      </c>
      <c r="F79" s="206">
        <v>0</v>
      </c>
      <c r="G79" s="206">
        <v>0</v>
      </c>
      <c r="H79" s="206">
        <v>0</v>
      </c>
      <c r="I79" s="206">
        <v>19.91</v>
      </c>
      <c r="J79" s="206">
        <v>0</v>
      </c>
      <c r="K79" s="206">
        <v>4.6900000000000004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3.15</v>
      </c>
      <c r="Q79" s="206">
        <v>6.7</v>
      </c>
      <c r="R79" s="206">
        <v>0.25</v>
      </c>
      <c r="S79" s="206">
        <v>0.32</v>
      </c>
      <c r="T79" s="206">
        <v>1.41</v>
      </c>
      <c r="U79" s="206">
        <v>0.84</v>
      </c>
      <c r="V79" s="206">
        <v>2.12</v>
      </c>
      <c r="W79" s="206">
        <v>0.42</v>
      </c>
      <c r="X79" s="206">
        <v>1.18</v>
      </c>
      <c r="Y79" s="206">
        <v>0</v>
      </c>
      <c r="Z79" s="206">
        <v>3.03</v>
      </c>
      <c r="AA79" s="206">
        <v>1.08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1.93</v>
      </c>
      <c r="E80" s="206">
        <v>0</v>
      </c>
      <c r="F80" s="206">
        <v>0</v>
      </c>
      <c r="G80" s="206">
        <v>0</v>
      </c>
      <c r="H80" s="206">
        <v>0</v>
      </c>
      <c r="I80" s="206">
        <v>19.91</v>
      </c>
      <c r="J80" s="206">
        <v>0</v>
      </c>
      <c r="K80" s="206">
        <v>4.6900000000000004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3.15</v>
      </c>
      <c r="Q80" s="206">
        <v>6.7</v>
      </c>
      <c r="R80" s="206">
        <v>0.25</v>
      </c>
      <c r="S80" s="206">
        <v>0.32</v>
      </c>
      <c r="T80" s="206">
        <v>1.41</v>
      </c>
      <c r="U80" s="206">
        <v>0.84</v>
      </c>
      <c r="V80" s="206">
        <v>2.12</v>
      </c>
      <c r="W80" s="206">
        <v>0.42</v>
      </c>
      <c r="X80" s="206">
        <v>1.18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19.91</v>
      </c>
      <c r="J81" s="206">
        <v>0</v>
      </c>
      <c r="K81" s="206">
        <v>4.6900000000000004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3.15</v>
      </c>
      <c r="Q81" s="206">
        <v>6.7</v>
      </c>
      <c r="R81" s="206">
        <v>0.25</v>
      </c>
      <c r="S81" s="206">
        <v>0.32</v>
      </c>
      <c r="T81" s="206">
        <v>1.41</v>
      </c>
      <c r="U81" s="206">
        <v>0.84</v>
      </c>
      <c r="V81" s="206">
        <v>2</v>
      </c>
      <c r="W81" s="206">
        <v>0.42</v>
      </c>
      <c r="X81" s="206">
        <v>1.18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12.63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19.91</v>
      </c>
      <c r="J82" s="206">
        <v>0</v>
      </c>
      <c r="K82" s="206">
        <v>4.6900000000000004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3.15</v>
      </c>
      <c r="Q82" s="206">
        <v>6.7</v>
      </c>
      <c r="R82" s="206">
        <v>0.25</v>
      </c>
      <c r="S82" s="206">
        <v>0.32</v>
      </c>
      <c r="T82" s="206">
        <v>1.41</v>
      </c>
      <c r="U82" s="206">
        <v>0.84</v>
      </c>
      <c r="V82" s="206">
        <v>2</v>
      </c>
      <c r="W82" s="206">
        <v>0.42</v>
      </c>
      <c r="X82" s="206">
        <v>1.18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12.63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19.91</v>
      </c>
      <c r="J83" s="206">
        <v>0</v>
      </c>
      <c r="K83" s="206">
        <v>4.6900000000000004</v>
      </c>
      <c r="L83" s="206">
        <v>385.66</v>
      </c>
      <c r="M83" s="206">
        <v>0</v>
      </c>
      <c r="N83" s="206">
        <v>1.42</v>
      </c>
      <c r="O83" s="206">
        <v>0</v>
      </c>
      <c r="P83" s="206">
        <v>3.15</v>
      </c>
      <c r="Q83" s="206">
        <v>6.7</v>
      </c>
      <c r="R83" s="206">
        <v>0.25</v>
      </c>
      <c r="S83" s="206">
        <v>0.32</v>
      </c>
      <c r="T83" s="206">
        <v>1.41</v>
      </c>
      <c r="U83" s="206">
        <v>0.84</v>
      </c>
      <c r="V83" s="206">
        <v>2</v>
      </c>
      <c r="W83" s="206">
        <v>0.42</v>
      </c>
      <c r="X83" s="206">
        <v>1.18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12.63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19.91</v>
      </c>
      <c r="J84" s="206">
        <v>0</v>
      </c>
      <c r="K84" s="206">
        <v>4.6900000000000004</v>
      </c>
      <c r="L84" s="206">
        <v>385.66</v>
      </c>
      <c r="M84" s="206">
        <v>0</v>
      </c>
      <c r="N84" s="206">
        <v>1.42</v>
      </c>
      <c r="O84" s="206">
        <v>0</v>
      </c>
      <c r="P84" s="206">
        <v>3.15</v>
      </c>
      <c r="Q84" s="206">
        <v>6.7</v>
      </c>
      <c r="R84" s="206">
        <v>0.25</v>
      </c>
      <c r="S84" s="206">
        <v>0.32</v>
      </c>
      <c r="T84" s="206">
        <v>1.41</v>
      </c>
      <c r="U84" s="206">
        <v>0.84</v>
      </c>
      <c r="V84" s="206">
        <v>2</v>
      </c>
      <c r="W84" s="206">
        <v>0.42</v>
      </c>
      <c r="X84" s="206">
        <v>1.18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12.63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25.63</v>
      </c>
      <c r="J85" s="206">
        <v>0</v>
      </c>
      <c r="K85" s="206">
        <v>4.6900000000000004</v>
      </c>
      <c r="L85" s="206">
        <v>385.66</v>
      </c>
      <c r="M85" s="206">
        <v>0</v>
      </c>
      <c r="N85" s="206">
        <v>1.42</v>
      </c>
      <c r="O85" s="206">
        <v>0</v>
      </c>
      <c r="P85" s="206">
        <v>1.5</v>
      </c>
      <c r="Q85" s="206">
        <v>6.7</v>
      </c>
      <c r="R85" s="206">
        <v>0.25</v>
      </c>
      <c r="S85" s="206">
        <v>0.32</v>
      </c>
      <c r="T85" s="206">
        <v>1.41</v>
      </c>
      <c r="U85" s="206">
        <v>0.84</v>
      </c>
      <c r="V85" s="206">
        <v>0.22</v>
      </c>
      <c r="W85" s="206">
        <v>0.42</v>
      </c>
      <c r="X85" s="206">
        <v>1.18</v>
      </c>
      <c r="Y85" s="206">
        <v>0</v>
      </c>
      <c r="Z85" s="206">
        <v>3.02</v>
      </c>
      <c r="AA85" s="206">
        <v>1.08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25.63</v>
      </c>
      <c r="J86" s="206">
        <v>0</v>
      </c>
      <c r="K86" s="206">
        <v>4.6900000000000004</v>
      </c>
      <c r="L86" s="206">
        <v>385.66</v>
      </c>
      <c r="M86" s="206">
        <v>0</v>
      </c>
      <c r="N86" s="206">
        <v>1.42</v>
      </c>
      <c r="O86" s="206">
        <v>0</v>
      </c>
      <c r="P86" s="206">
        <v>1.5</v>
      </c>
      <c r="Q86" s="206">
        <v>6.7</v>
      </c>
      <c r="R86" s="206">
        <v>0.25</v>
      </c>
      <c r="S86" s="206">
        <v>0.32</v>
      </c>
      <c r="T86" s="206">
        <v>1.41</v>
      </c>
      <c r="U86" s="206">
        <v>0.84</v>
      </c>
      <c r="V86" s="206">
        <v>0.22</v>
      </c>
      <c r="W86" s="206">
        <v>0.42</v>
      </c>
      <c r="X86" s="206">
        <v>1.18</v>
      </c>
      <c r="Y86" s="206">
        <v>0</v>
      </c>
      <c r="Z86" s="206">
        <v>3.02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25.63</v>
      </c>
      <c r="J87" s="206">
        <v>0</v>
      </c>
      <c r="K87" s="206">
        <v>4.6900000000000004</v>
      </c>
      <c r="L87" s="206">
        <v>385.66</v>
      </c>
      <c r="M87" s="206">
        <v>0</v>
      </c>
      <c r="N87" s="206">
        <v>1.42</v>
      </c>
      <c r="O87" s="206">
        <v>0</v>
      </c>
      <c r="P87" s="206">
        <v>1.5</v>
      </c>
      <c r="Q87" s="206">
        <v>6.7</v>
      </c>
      <c r="R87" s="206">
        <v>0.25</v>
      </c>
      <c r="S87" s="206">
        <v>0.32</v>
      </c>
      <c r="T87" s="206">
        <v>1.41</v>
      </c>
      <c r="U87" s="206">
        <v>0.84</v>
      </c>
      <c r="V87" s="206">
        <v>0.22</v>
      </c>
      <c r="W87" s="206">
        <v>0.42</v>
      </c>
      <c r="X87" s="206">
        <v>1.18</v>
      </c>
      <c r="Y87" s="206">
        <v>0</v>
      </c>
      <c r="Z87" s="206">
        <v>3.02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25.63</v>
      </c>
      <c r="J88" s="206">
        <v>0</v>
      </c>
      <c r="K88" s="206">
        <v>4.6900000000000004</v>
      </c>
      <c r="L88" s="206">
        <v>385.66</v>
      </c>
      <c r="M88" s="206">
        <v>0</v>
      </c>
      <c r="N88" s="206">
        <v>1.42</v>
      </c>
      <c r="O88" s="206">
        <v>0</v>
      </c>
      <c r="P88" s="206">
        <v>1.5</v>
      </c>
      <c r="Q88" s="206">
        <v>6.7</v>
      </c>
      <c r="R88" s="206">
        <v>0.25</v>
      </c>
      <c r="S88" s="206">
        <v>0.32</v>
      </c>
      <c r="T88" s="206">
        <v>1.41</v>
      </c>
      <c r="U88" s="206">
        <v>0.84</v>
      </c>
      <c r="V88" s="206">
        <v>0.22</v>
      </c>
      <c r="W88" s="206">
        <v>0.42</v>
      </c>
      <c r="X88" s="206">
        <v>1.18</v>
      </c>
      <c r="Y88" s="206">
        <v>0</v>
      </c>
      <c r="Z88" s="206">
        <v>3.02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25.63</v>
      </c>
      <c r="J89" s="206">
        <v>0</v>
      </c>
      <c r="K89" s="206">
        <v>4.6900000000000004</v>
      </c>
      <c r="L89" s="206">
        <v>385.66</v>
      </c>
      <c r="M89" s="206">
        <v>0</v>
      </c>
      <c r="N89" s="206">
        <v>1.42</v>
      </c>
      <c r="O89" s="206">
        <v>0</v>
      </c>
      <c r="P89" s="206">
        <v>1.5</v>
      </c>
      <c r="Q89" s="206">
        <v>6.7</v>
      </c>
      <c r="R89" s="206">
        <v>0.25</v>
      </c>
      <c r="S89" s="206">
        <v>0.32</v>
      </c>
      <c r="T89" s="206">
        <v>1.41</v>
      </c>
      <c r="U89" s="206">
        <v>0.84</v>
      </c>
      <c r="V89" s="206">
        <v>0.22</v>
      </c>
      <c r="W89" s="206">
        <v>0.42</v>
      </c>
      <c r="X89" s="206">
        <v>1.18</v>
      </c>
      <c r="Y89" s="206">
        <v>0</v>
      </c>
      <c r="Z89" s="206">
        <v>3.02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25.63</v>
      </c>
      <c r="J90" s="206">
        <v>0</v>
      </c>
      <c r="K90" s="206">
        <v>4.6900000000000004</v>
      </c>
      <c r="L90" s="206">
        <v>385.66</v>
      </c>
      <c r="M90" s="206">
        <v>0</v>
      </c>
      <c r="N90" s="206">
        <v>1.42</v>
      </c>
      <c r="O90" s="206">
        <v>0</v>
      </c>
      <c r="P90" s="206">
        <v>1.5</v>
      </c>
      <c r="Q90" s="206">
        <v>6.7</v>
      </c>
      <c r="R90" s="206">
        <v>0.25</v>
      </c>
      <c r="S90" s="206">
        <v>0.32</v>
      </c>
      <c r="T90" s="206">
        <v>1.41</v>
      </c>
      <c r="U90" s="206">
        <v>0.84</v>
      </c>
      <c r="V90" s="206">
        <v>0.22</v>
      </c>
      <c r="W90" s="206">
        <v>0.42</v>
      </c>
      <c r="X90" s="206">
        <v>1.18</v>
      </c>
      <c r="Y90" s="206">
        <v>0</v>
      </c>
      <c r="Z90" s="206">
        <v>3.02</v>
      </c>
      <c r="AA90" s="206">
        <v>1.08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25.63</v>
      </c>
      <c r="J91" s="206">
        <v>0</v>
      </c>
      <c r="K91" s="206">
        <v>4.6900000000000004</v>
      </c>
      <c r="L91" s="206">
        <v>385.66</v>
      </c>
      <c r="M91" s="206">
        <v>0</v>
      </c>
      <c r="N91" s="206">
        <v>1.42</v>
      </c>
      <c r="O91" s="206">
        <v>0</v>
      </c>
      <c r="P91" s="206">
        <v>1.5</v>
      </c>
      <c r="Q91" s="206">
        <v>6.7</v>
      </c>
      <c r="R91" s="206">
        <v>0.25</v>
      </c>
      <c r="S91" s="206">
        <v>0.32</v>
      </c>
      <c r="T91" s="206">
        <v>1.41</v>
      </c>
      <c r="U91" s="206">
        <v>0.84</v>
      </c>
      <c r="V91" s="206">
        <v>0.22</v>
      </c>
      <c r="W91" s="206">
        <v>0.42</v>
      </c>
      <c r="X91" s="206">
        <v>1.18</v>
      </c>
      <c r="Y91" s="206">
        <v>0</v>
      </c>
      <c r="Z91" s="206">
        <v>3.02</v>
      </c>
      <c r="AA91" s="206">
        <v>1.08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25.63</v>
      </c>
      <c r="J92" s="206">
        <v>0</v>
      </c>
      <c r="K92" s="206">
        <v>4.6900000000000004</v>
      </c>
      <c r="L92" s="206">
        <v>385.66</v>
      </c>
      <c r="M92" s="206">
        <v>0</v>
      </c>
      <c r="N92" s="206">
        <v>1.42</v>
      </c>
      <c r="O92" s="206">
        <v>0</v>
      </c>
      <c r="P92" s="206">
        <v>1.5</v>
      </c>
      <c r="Q92" s="206">
        <v>6.7</v>
      </c>
      <c r="R92" s="206">
        <v>0.25</v>
      </c>
      <c r="S92" s="206">
        <v>0.32</v>
      </c>
      <c r="T92" s="206">
        <v>1.41</v>
      </c>
      <c r="U92" s="206">
        <v>0.84</v>
      </c>
      <c r="V92" s="206">
        <v>0.22</v>
      </c>
      <c r="W92" s="206">
        <v>0.42</v>
      </c>
      <c r="X92" s="206">
        <v>1.18</v>
      </c>
      <c r="Y92" s="206">
        <v>0</v>
      </c>
      <c r="Z92" s="206">
        <v>3.02</v>
      </c>
      <c r="AA92" s="206">
        <v>1.08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25.63</v>
      </c>
      <c r="J93" s="206">
        <v>0</v>
      </c>
      <c r="K93" s="206">
        <v>4.6900000000000004</v>
      </c>
      <c r="L93" s="206">
        <v>385.66</v>
      </c>
      <c r="M93" s="206">
        <v>0</v>
      </c>
      <c r="N93" s="206">
        <v>1.42</v>
      </c>
      <c r="O93" s="206">
        <v>0</v>
      </c>
      <c r="P93" s="206">
        <v>1.5</v>
      </c>
      <c r="Q93" s="206">
        <v>6.7</v>
      </c>
      <c r="R93" s="206">
        <v>0.25</v>
      </c>
      <c r="S93" s="206">
        <v>0.32</v>
      </c>
      <c r="T93" s="206">
        <v>1.41</v>
      </c>
      <c r="U93" s="206">
        <v>0.84</v>
      </c>
      <c r="V93" s="206">
        <v>0.22</v>
      </c>
      <c r="W93" s="206">
        <v>0.42</v>
      </c>
      <c r="X93" s="206">
        <v>1.18</v>
      </c>
      <c r="Y93" s="206">
        <v>0</v>
      </c>
      <c r="Z93" s="206">
        <v>3.02</v>
      </c>
      <c r="AA93" s="206">
        <v>1.08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25.63</v>
      </c>
      <c r="J94" s="206">
        <v>0</v>
      </c>
      <c r="K94" s="206">
        <v>4.6900000000000004</v>
      </c>
      <c r="L94" s="206">
        <v>385.66</v>
      </c>
      <c r="M94" s="206">
        <v>0</v>
      </c>
      <c r="N94" s="206">
        <v>1.42</v>
      </c>
      <c r="O94" s="206">
        <v>0</v>
      </c>
      <c r="P94" s="206">
        <v>1.5</v>
      </c>
      <c r="Q94" s="206">
        <v>6.7</v>
      </c>
      <c r="R94" s="206">
        <v>0.25</v>
      </c>
      <c r="S94" s="206">
        <v>0.32</v>
      </c>
      <c r="T94" s="206">
        <v>1.41</v>
      </c>
      <c r="U94" s="206">
        <v>0.84</v>
      </c>
      <c r="V94" s="206">
        <v>0.22</v>
      </c>
      <c r="W94" s="206">
        <v>0.42</v>
      </c>
      <c r="X94" s="206">
        <v>1.18</v>
      </c>
      <c r="Y94" s="206">
        <v>0</v>
      </c>
      <c r="Z94" s="206">
        <v>3.02</v>
      </c>
      <c r="AA94" s="206">
        <v>1.08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25.63</v>
      </c>
      <c r="J95" s="206">
        <v>0</v>
      </c>
      <c r="K95" s="206">
        <v>4.6900000000000004</v>
      </c>
      <c r="L95" s="206">
        <v>385.66</v>
      </c>
      <c r="M95" s="206">
        <v>0</v>
      </c>
      <c r="N95" s="206">
        <v>1.42</v>
      </c>
      <c r="O95" s="206">
        <v>0</v>
      </c>
      <c r="P95" s="206">
        <v>1.5</v>
      </c>
      <c r="Q95" s="206">
        <v>6.7</v>
      </c>
      <c r="R95" s="206">
        <v>0.25</v>
      </c>
      <c r="S95" s="206">
        <v>0.32</v>
      </c>
      <c r="T95" s="206">
        <v>1.41</v>
      </c>
      <c r="U95" s="206">
        <v>0.84</v>
      </c>
      <c r="V95" s="206">
        <v>0.22</v>
      </c>
      <c r="W95" s="206">
        <v>0.42</v>
      </c>
      <c r="X95" s="206">
        <v>1.18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25.63</v>
      </c>
      <c r="J96" s="206">
        <v>0</v>
      </c>
      <c r="K96" s="206">
        <v>4.6900000000000004</v>
      </c>
      <c r="L96" s="206">
        <v>385.66</v>
      </c>
      <c r="M96" s="206">
        <v>0</v>
      </c>
      <c r="N96" s="206">
        <v>1.42</v>
      </c>
      <c r="O96" s="206">
        <v>0</v>
      </c>
      <c r="P96" s="206">
        <v>1.5</v>
      </c>
      <c r="Q96" s="206">
        <v>6.7</v>
      </c>
      <c r="R96" s="206">
        <v>0.25</v>
      </c>
      <c r="S96" s="206">
        <v>0.32</v>
      </c>
      <c r="T96" s="206">
        <v>1.41</v>
      </c>
      <c r="U96" s="206">
        <v>0.84</v>
      </c>
      <c r="V96" s="206">
        <v>0.22</v>
      </c>
      <c r="W96" s="206">
        <v>0.42</v>
      </c>
      <c r="X96" s="206">
        <v>1.18</v>
      </c>
      <c r="Y96" s="206">
        <v>0</v>
      </c>
      <c r="Z96" s="206">
        <v>3.03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25.63</v>
      </c>
      <c r="J97" s="206">
        <v>0</v>
      </c>
      <c r="K97" s="206">
        <v>4.6900000000000004</v>
      </c>
      <c r="L97" s="206">
        <v>385.66</v>
      </c>
      <c r="M97" s="206">
        <v>0.3</v>
      </c>
      <c r="N97" s="206">
        <v>1.42</v>
      </c>
      <c r="O97" s="206">
        <v>0</v>
      </c>
      <c r="P97" s="206">
        <v>1.5</v>
      </c>
      <c r="Q97" s="206">
        <v>6.7</v>
      </c>
      <c r="R97" s="206">
        <v>0.25</v>
      </c>
      <c r="S97" s="206">
        <v>0.32</v>
      </c>
      <c r="T97" s="206">
        <v>1.41</v>
      </c>
      <c r="U97" s="206">
        <v>0.84</v>
      </c>
      <c r="V97" s="206">
        <v>0.22</v>
      </c>
      <c r="W97" s="206">
        <v>0.42</v>
      </c>
      <c r="X97" s="206">
        <v>1.18</v>
      </c>
      <c r="Y97" s="206">
        <v>0</v>
      </c>
      <c r="Z97" s="206">
        <v>3.03</v>
      </c>
      <c r="AA97" s="206">
        <v>1.08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25.63</v>
      </c>
      <c r="J98" s="206">
        <v>0</v>
      </c>
      <c r="K98" s="206">
        <v>4.6900000000000004</v>
      </c>
      <c r="L98" s="206">
        <v>385.66</v>
      </c>
      <c r="M98" s="206">
        <v>0.36</v>
      </c>
      <c r="N98" s="206">
        <v>1.42</v>
      </c>
      <c r="O98" s="206">
        <v>0</v>
      </c>
      <c r="P98" s="206">
        <v>1.5</v>
      </c>
      <c r="Q98" s="206">
        <v>6.7</v>
      </c>
      <c r="R98" s="206">
        <v>0.25</v>
      </c>
      <c r="S98" s="206">
        <v>0.32</v>
      </c>
      <c r="T98" s="206">
        <v>1.41</v>
      </c>
      <c r="U98" s="206">
        <v>0.84</v>
      </c>
      <c r="V98" s="206">
        <v>0.22</v>
      </c>
      <c r="W98" s="206">
        <v>0.42</v>
      </c>
      <c r="X98" s="206">
        <v>1.18</v>
      </c>
      <c r="Y98" s="206">
        <v>0</v>
      </c>
      <c r="Z98" s="206">
        <v>3.03</v>
      </c>
      <c r="AA98" s="206">
        <v>1.08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2.4805000000000018E-2</v>
      </c>
      <c r="E99">
        <f t="shared" si="0"/>
        <v>0</v>
      </c>
      <c r="F99">
        <f t="shared" si="0"/>
        <v>0</v>
      </c>
      <c r="G99">
        <f t="shared" si="0"/>
        <v>2.7200000000000002E-2</v>
      </c>
      <c r="H99">
        <f t="shared" si="0"/>
        <v>0</v>
      </c>
      <c r="I99">
        <f t="shared" si="0"/>
        <v>0.52255750000000123</v>
      </c>
      <c r="J99">
        <f t="shared" si="0"/>
        <v>5.0000000000000001E-3</v>
      </c>
      <c r="K99">
        <f t="shared" si="0"/>
        <v>0.10129499999999997</v>
      </c>
      <c r="L99">
        <f t="shared" si="0"/>
        <v>9.2558400000000081</v>
      </c>
      <c r="M99">
        <f t="shared" si="0"/>
        <v>1.1164999999999991E-2</v>
      </c>
      <c r="N99">
        <f t="shared" si="0"/>
        <v>3.4080000000000013E-2</v>
      </c>
      <c r="O99">
        <f t="shared" si="0"/>
        <v>0</v>
      </c>
      <c r="P99">
        <f t="shared" si="0"/>
        <v>1.7010000000000004E-2</v>
      </c>
      <c r="Q99">
        <f t="shared" si="0"/>
        <v>0.16080000000000008</v>
      </c>
      <c r="R99">
        <f t="shared" si="0"/>
        <v>3.1359999999999999E-2</v>
      </c>
      <c r="S99">
        <f t="shared" si="0"/>
        <v>3.8624999999999882E-2</v>
      </c>
      <c r="T99">
        <f t="shared" si="0"/>
        <v>3.383999999999994E-2</v>
      </c>
      <c r="U99">
        <f t="shared" si="0"/>
        <v>2.0160000000000046E-2</v>
      </c>
      <c r="V99">
        <f t="shared" si="0"/>
        <v>4.4412500000000001E-2</v>
      </c>
      <c r="W99">
        <f t="shared" si="0"/>
        <v>2.5067500000000031E-2</v>
      </c>
      <c r="X99">
        <f t="shared" si="0"/>
        <v>6.8412500000000126E-2</v>
      </c>
      <c r="Y99">
        <f t="shared" si="0"/>
        <v>0</v>
      </c>
      <c r="Z99">
        <f t="shared" si="0"/>
        <v>0.23520999999999953</v>
      </c>
      <c r="AA99">
        <f t="shared" si="0"/>
        <v>0.10151999999999969</v>
      </c>
      <c r="AB99">
        <f t="shared" si="0"/>
        <v>0</v>
      </c>
      <c r="AC99">
        <f t="shared" si="0"/>
        <v>0.31329999999999997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0.28994250000000027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-6</v>
      </c>
      <c r="D23" s="124">
        <v>0</v>
      </c>
      <c r="E23" s="124">
        <v>0</v>
      </c>
      <c r="F23" s="124">
        <v>0</v>
      </c>
      <c r="G23" s="124">
        <v>-6</v>
      </c>
      <c r="H23" s="118"/>
      <c r="I23" s="33">
        <v>21</v>
      </c>
      <c r="J23" s="124">
        <v>6</v>
      </c>
      <c r="K23" s="124">
        <v>0</v>
      </c>
      <c r="L23" s="124">
        <v>0</v>
      </c>
      <c r="M23" s="124">
        <v>0</v>
      </c>
      <c r="N23" s="124">
        <v>6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6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-6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60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60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6</v>
      </c>
      <c r="DG23" s="123">
        <f t="shared" si="32"/>
        <v>-6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-46</v>
      </c>
      <c r="D24" s="124">
        <v>0</v>
      </c>
      <c r="E24" s="124">
        <v>0</v>
      </c>
      <c r="F24" s="124">
        <v>0</v>
      </c>
      <c r="G24" s="124">
        <v>-46</v>
      </c>
      <c r="H24" s="118"/>
      <c r="I24" s="33">
        <v>22</v>
      </c>
      <c r="J24" s="124">
        <v>46</v>
      </c>
      <c r="K24" s="124">
        <v>0</v>
      </c>
      <c r="L24" s="124">
        <v>0</v>
      </c>
      <c r="M24" s="124">
        <v>0</v>
      </c>
      <c r="N24" s="124">
        <v>46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46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-46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460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460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46</v>
      </c>
      <c r="DG24" s="123">
        <f t="shared" si="32"/>
        <v>-46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-78</v>
      </c>
      <c r="D25" s="124">
        <v>0</v>
      </c>
      <c r="E25" s="124">
        <v>0</v>
      </c>
      <c r="F25" s="124">
        <v>0</v>
      </c>
      <c r="G25" s="124">
        <v>-78</v>
      </c>
      <c r="H25" s="118"/>
      <c r="I25" s="33">
        <v>23</v>
      </c>
      <c r="J25" s="124">
        <v>78</v>
      </c>
      <c r="K25" s="124">
        <v>0</v>
      </c>
      <c r="L25" s="124">
        <v>0</v>
      </c>
      <c r="M25" s="124">
        <v>0</v>
      </c>
      <c r="N25" s="124">
        <v>78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780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780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78</v>
      </c>
      <c r="DG25" s="123">
        <f t="shared" si="32"/>
        <v>-78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-134</v>
      </c>
      <c r="D26" s="124">
        <v>0</v>
      </c>
      <c r="E26" s="124">
        <v>0</v>
      </c>
      <c r="F26" s="124">
        <v>0</v>
      </c>
      <c r="G26" s="124">
        <v>-134</v>
      </c>
      <c r="H26" s="118"/>
      <c r="I26" s="33">
        <v>24</v>
      </c>
      <c r="J26" s="124">
        <v>134</v>
      </c>
      <c r="K26" s="124">
        <v>0</v>
      </c>
      <c r="L26" s="124">
        <v>0</v>
      </c>
      <c r="M26" s="124">
        <v>0</v>
      </c>
      <c r="N26" s="124">
        <v>134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134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-134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1340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1340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134</v>
      </c>
      <c r="DG26" s="123">
        <f t="shared" si="32"/>
        <v>-134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-31.664000000000001</v>
      </c>
      <c r="D27" s="124">
        <v>0</v>
      </c>
      <c r="E27" s="124">
        <v>0</v>
      </c>
      <c r="F27" s="124">
        <v>0</v>
      </c>
      <c r="G27" s="124">
        <v>-31.664000000000001</v>
      </c>
      <c r="H27" s="118"/>
      <c r="I27" s="33">
        <v>25</v>
      </c>
      <c r="J27" s="124">
        <v>31.664000000000001</v>
      </c>
      <c r="K27" s="124">
        <v>0</v>
      </c>
      <c r="L27" s="124">
        <v>0</v>
      </c>
      <c r="M27" s="124">
        <v>22.335999999999999</v>
      </c>
      <c r="N27" s="124">
        <v>54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-22.335999999999999</v>
      </c>
      <c r="AG27" s="124">
        <v>0</v>
      </c>
      <c r="AH27" s="124">
        <v>0</v>
      </c>
      <c r="AI27" s="124">
        <v>-22.335999999999999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31.664000000000001</v>
      </c>
      <c r="AV27" s="125">
        <f t="shared" si="13"/>
        <v>0</v>
      </c>
      <c r="AW27" s="125">
        <f t="shared" si="13"/>
        <v>0</v>
      </c>
      <c r="AX27" s="125">
        <f t="shared" si="13"/>
        <v>22.335999999999999</v>
      </c>
      <c r="AY27" s="125">
        <f t="shared" si="14"/>
        <v>-54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316.64</v>
      </c>
      <c r="CF27" s="122">
        <f t="shared" si="5"/>
        <v>0</v>
      </c>
      <c r="CG27" s="122">
        <f t="shared" si="5"/>
        <v>0</v>
      </c>
      <c r="CH27" s="122">
        <f t="shared" si="5"/>
        <v>223.35999999999999</v>
      </c>
      <c r="CI27" s="122">
        <f t="shared" si="24"/>
        <v>540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31.664000000000001</v>
      </c>
      <c r="DG27" s="123">
        <f t="shared" si="32"/>
        <v>-54</v>
      </c>
      <c r="DH27" s="123">
        <f t="shared" si="33"/>
        <v>0</v>
      </c>
      <c r="DI27" s="123">
        <f t="shared" si="34"/>
        <v>0</v>
      </c>
      <c r="DJ27" s="123">
        <f t="shared" si="35"/>
        <v>22.335999999999999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-7.593</v>
      </c>
      <c r="D28" s="124">
        <v>0</v>
      </c>
      <c r="E28" s="124">
        <v>0</v>
      </c>
      <c r="F28" s="124">
        <v>0</v>
      </c>
      <c r="G28" s="124">
        <v>-7.593</v>
      </c>
      <c r="H28" s="118"/>
      <c r="I28" s="33">
        <v>26</v>
      </c>
      <c r="J28" s="124">
        <v>7.593</v>
      </c>
      <c r="K28" s="124">
        <v>0</v>
      </c>
      <c r="L28" s="124">
        <v>0</v>
      </c>
      <c r="M28" s="124">
        <v>6.407</v>
      </c>
      <c r="N28" s="124">
        <v>14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-6.407</v>
      </c>
      <c r="AG28" s="124">
        <v>0</v>
      </c>
      <c r="AH28" s="124">
        <v>0</v>
      </c>
      <c r="AI28" s="124">
        <v>-6.407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7.593</v>
      </c>
      <c r="AV28" s="125">
        <f t="shared" si="13"/>
        <v>0</v>
      </c>
      <c r="AW28" s="125">
        <f t="shared" si="13"/>
        <v>0</v>
      </c>
      <c r="AX28" s="125">
        <f t="shared" si="13"/>
        <v>6.407</v>
      </c>
      <c r="AY28" s="125">
        <f t="shared" si="14"/>
        <v>-14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75.930000000000007</v>
      </c>
      <c r="CF28" s="122">
        <f t="shared" si="5"/>
        <v>0</v>
      </c>
      <c r="CG28" s="122">
        <f t="shared" si="5"/>
        <v>0</v>
      </c>
      <c r="CH28" s="122">
        <f t="shared" si="5"/>
        <v>64.069999999999993</v>
      </c>
      <c r="CI28" s="122">
        <f t="shared" si="24"/>
        <v>140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7.593</v>
      </c>
      <c r="DG28" s="123">
        <f t="shared" si="32"/>
        <v>-14</v>
      </c>
      <c r="DH28" s="123">
        <f t="shared" si="33"/>
        <v>0</v>
      </c>
      <c r="DI28" s="123">
        <f t="shared" si="34"/>
        <v>0</v>
      </c>
      <c r="DJ28" s="123">
        <f t="shared" si="35"/>
        <v>6.407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-2.7120000000000002</v>
      </c>
      <c r="D29" s="124">
        <v>0</v>
      </c>
      <c r="E29" s="124">
        <v>0</v>
      </c>
      <c r="F29" s="124">
        <v>0</v>
      </c>
      <c r="G29" s="124">
        <v>-2.7120000000000002</v>
      </c>
      <c r="H29" s="118"/>
      <c r="I29" s="33">
        <v>27</v>
      </c>
      <c r="J29" s="124">
        <v>2.7120000000000002</v>
      </c>
      <c r="K29" s="124">
        <v>0</v>
      </c>
      <c r="L29" s="124">
        <v>0</v>
      </c>
      <c r="M29" s="124">
        <v>2.2879999999999998</v>
      </c>
      <c r="N29" s="124">
        <v>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-2.2879999999999998</v>
      </c>
      <c r="AG29" s="124">
        <v>0</v>
      </c>
      <c r="AH29" s="124">
        <v>0</v>
      </c>
      <c r="AI29" s="124">
        <v>-2.2879999999999998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2.7120000000000002</v>
      </c>
      <c r="AV29" s="125">
        <f t="shared" si="13"/>
        <v>0</v>
      </c>
      <c r="AW29" s="125">
        <f t="shared" si="13"/>
        <v>0</v>
      </c>
      <c r="AX29" s="125">
        <f t="shared" si="13"/>
        <v>2.2879999999999998</v>
      </c>
      <c r="AY29" s="125">
        <f t="shared" si="14"/>
        <v>-5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27.12</v>
      </c>
      <c r="CF29" s="122">
        <f t="shared" si="5"/>
        <v>0</v>
      </c>
      <c r="CG29" s="122">
        <f t="shared" si="5"/>
        <v>0</v>
      </c>
      <c r="CH29" s="122">
        <f t="shared" si="5"/>
        <v>22.88</v>
      </c>
      <c r="CI29" s="122">
        <f t="shared" si="24"/>
        <v>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2.7120000000000002</v>
      </c>
      <c r="DG29" s="123">
        <f t="shared" si="32"/>
        <v>-5</v>
      </c>
      <c r="DH29" s="123">
        <f t="shared" si="33"/>
        <v>0</v>
      </c>
      <c r="DI29" s="123">
        <f t="shared" si="34"/>
        <v>0</v>
      </c>
      <c r="DJ29" s="123">
        <f t="shared" si="35"/>
        <v>2.2879999999999998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-2.7120000000000002</v>
      </c>
      <c r="D44" s="124">
        <v>0</v>
      </c>
      <c r="E44" s="124">
        <v>0</v>
      </c>
      <c r="F44" s="124">
        <v>0</v>
      </c>
      <c r="G44" s="124">
        <v>-2.7120000000000002</v>
      </c>
      <c r="H44" s="118"/>
      <c r="I44" s="33">
        <v>42</v>
      </c>
      <c r="J44" s="124">
        <v>2.7120000000000002</v>
      </c>
      <c r="K44" s="124">
        <v>0</v>
      </c>
      <c r="L44" s="124">
        <v>0</v>
      </c>
      <c r="M44" s="124">
        <v>2.2879999999999998</v>
      </c>
      <c r="N44" s="124">
        <v>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-2.2879999999999998</v>
      </c>
      <c r="AG44" s="124">
        <v>0</v>
      </c>
      <c r="AH44" s="124">
        <v>0</v>
      </c>
      <c r="AI44" s="124">
        <v>-2.2879999999999998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2.7120000000000002</v>
      </c>
      <c r="AV44" s="125">
        <f t="shared" si="13"/>
        <v>0</v>
      </c>
      <c r="AW44" s="125">
        <f t="shared" si="13"/>
        <v>0</v>
      </c>
      <c r="AX44" s="125">
        <f t="shared" si="13"/>
        <v>2.2879999999999998</v>
      </c>
      <c r="AY44" s="125">
        <f t="shared" si="14"/>
        <v>-5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27.12</v>
      </c>
      <c r="CF44" s="122">
        <f t="shared" si="5"/>
        <v>0</v>
      </c>
      <c r="CG44" s="122">
        <f t="shared" si="5"/>
        <v>0</v>
      </c>
      <c r="CH44" s="122">
        <f t="shared" si="5"/>
        <v>22.88</v>
      </c>
      <c r="CI44" s="122">
        <f t="shared" si="24"/>
        <v>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2.7120000000000002</v>
      </c>
      <c r="DG44" s="123">
        <f t="shared" si="32"/>
        <v>-5</v>
      </c>
      <c r="DH44" s="123">
        <f t="shared" si="33"/>
        <v>0</v>
      </c>
      <c r="DI44" s="123">
        <f t="shared" si="34"/>
        <v>0</v>
      </c>
      <c r="DJ44" s="123">
        <f t="shared" si="35"/>
        <v>2.2879999999999998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-5.423</v>
      </c>
      <c r="D45" s="124">
        <v>0</v>
      </c>
      <c r="E45" s="124">
        <v>0</v>
      </c>
      <c r="F45" s="124">
        <v>0</v>
      </c>
      <c r="G45" s="124">
        <v>-5.423</v>
      </c>
      <c r="H45" s="118"/>
      <c r="I45" s="33">
        <v>43</v>
      </c>
      <c r="J45" s="124">
        <v>5.423</v>
      </c>
      <c r="K45" s="124">
        <v>0</v>
      </c>
      <c r="L45" s="124">
        <v>0</v>
      </c>
      <c r="M45" s="124">
        <v>4.577</v>
      </c>
      <c r="N45" s="124">
        <v>10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-4.577</v>
      </c>
      <c r="AG45" s="124">
        <v>0</v>
      </c>
      <c r="AH45" s="124">
        <v>0</v>
      </c>
      <c r="AI45" s="124">
        <v>-4.577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5.423</v>
      </c>
      <c r="AV45" s="125">
        <f t="shared" si="13"/>
        <v>0</v>
      </c>
      <c r="AW45" s="125">
        <f t="shared" si="13"/>
        <v>0</v>
      </c>
      <c r="AX45" s="125">
        <f t="shared" si="13"/>
        <v>4.577</v>
      </c>
      <c r="AY45" s="125">
        <f t="shared" si="14"/>
        <v>-10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54.230000000000004</v>
      </c>
      <c r="CF45" s="122">
        <f t="shared" si="5"/>
        <v>0</v>
      </c>
      <c r="CG45" s="122">
        <f t="shared" si="5"/>
        <v>0</v>
      </c>
      <c r="CH45" s="122">
        <f t="shared" si="5"/>
        <v>45.769999999999996</v>
      </c>
      <c r="CI45" s="122">
        <f t="shared" si="24"/>
        <v>100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5.423</v>
      </c>
      <c r="DG45" s="123">
        <f t="shared" si="32"/>
        <v>-10</v>
      </c>
      <c r="DH45" s="123">
        <f t="shared" si="33"/>
        <v>0</v>
      </c>
      <c r="DI45" s="123">
        <f t="shared" si="34"/>
        <v>0</v>
      </c>
      <c r="DJ45" s="123">
        <f t="shared" si="35"/>
        <v>4.577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-10.847</v>
      </c>
      <c r="D46" s="124">
        <v>0</v>
      </c>
      <c r="E46" s="124">
        <v>0</v>
      </c>
      <c r="F46" s="124">
        <v>0</v>
      </c>
      <c r="G46" s="124">
        <v>-10.847</v>
      </c>
      <c r="H46" s="118"/>
      <c r="I46" s="33">
        <v>44</v>
      </c>
      <c r="J46" s="124">
        <v>10.847</v>
      </c>
      <c r="K46" s="124">
        <v>0</v>
      </c>
      <c r="L46" s="124">
        <v>0</v>
      </c>
      <c r="M46" s="124">
        <v>9.1530000000000005</v>
      </c>
      <c r="N46" s="124">
        <v>20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-9.1530000000000005</v>
      </c>
      <c r="AG46" s="124">
        <v>0</v>
      </c>
      <c r="AH46" s="124">
        <v>0</v>
      </c>
      <c r="AI46" s="124">
        <v>-9.1530000000000005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10.847</v>
      </c>
      <c r="AV46" s="125">
        <f t="shared" si="13"/>
        <v>0</v>
      </c>
      <c r="AW46" s="125">
        <f t="shared" si="13"/>
        <v>0</v>
      </c>
      <c r="AX46" s="125">
        <f t="shared" si="13"/>
        <v>9.1530000000000005</v>
      </c>
      <c r="AY46" s="125">
        <f t="shared" si="14"/>
        <v>-20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108.47</v>
      </c>
      <c r="CF46" s="122">
        <f t="shared" si="5"/>
        <v>0</v>
      </c>
      <c r="CG46" s="122">
        <f t="shared" si="5"/>
        <v>0</v>
      </c>
      <c r="CH46" s="122">
        <f t="shared" si="5"/>
        <v>91.53</v>
      </c>
      <c r="CI46" s="122">
        <f t="shared" si="24"/>
        <v>200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10.847</v>
      </c>
      <c r="DG46" s="123">
        <f t="shared" si="32"/>
        <v>-20</v>
      </c>
      <c r="DH46" s="123">
        <f t="shared" si="33"/>
        <v>0</v>
      </c>
      <c r="DI46" s="123">
        <f t="shared" si="34"/>
        <v>0</v>
      </c>
      <c r="DJ46" s="123">
        <f t="shared" si="35"/>
        <v>9.1530000000000005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-18.981000000000002</v>
      </c>
      <c r="D47" s="124">
        <v>0</v>
      </c>
      <c r="E47" s="124">
        <v>0</v>
      </c>
      <c r="F47" s="124">
        <v>0</v>
      </c>
      <c r="G47" s="124">
        <v>-18.981000000000002</v>
      </c>
      <c r="H47" s="118"/>
      <c r="I47" s="33">
        <v>45</v>
      </c>
      <c r="J47" s="124">
        <v>18.981000000000002</v>
      </c>
      <c r="K47" s="124">
        <v>0</v>
      </c>
      <c r="L47" s="124">
        <v>0</v>
      </c>
      <c r="M47" s="124">
        <v>16.018999999999998</v>
      </c>
      <c r="N47" s="124">
        <v>35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-16.018999999999998</v>
      </c>
      <c r="AG47" s="124">
        <v>0</v>
      </c>
      <c r="AH47" s="124">
        <v>0</v>
      </c>
      <c r="AI47" s="124">
        <v>-16.018999999999998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18.981000000000002</v>
      </c>
      <c r="AV47" s="125">
        <f t="shared" si="13"/>
        <v>0</v>
      </c>
      <c r="AW47" s="125">
        <f t="shared" si="13"/>
        <v>0</v>
      </c>
      <c r="AX47" s="125">
        <f t="shared" si="13"/>
        <v>16.018999999999998</v>
      </c>
      <c r="AY47" s="125">
        <f t="shared" si="14"/>
        <v>-35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189.81</v>
      </c>
      <c r="CF47" s="122">
        <f t="shared" si="5"/>
        <v>0</v>
      </c>
      <c r="CG47" s="122">
        <f t="shared" si="5"/>
        <v>0</v>
      </c>
      <c r="CH47" s="122">
        <f t="shared" si="5"/>
        <v>160.19</v>
      </c>
      <c r="CI47" s="122">
        <f t="shared" si="24"/>
        <v>350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18.981000000000002</v>
      </c>
      <c r="DG47" s="123">
        <f t="shared" si="32"/>
        <v>-35</v>
      </c>
      <c r="DH47" s="123">
        <f t="shared" si="33"/>
        <v>0</v>
      </c>
      <c r="DI47" s="123">
        <f t="shared" si="34"/>
        <v>0</v>
      </c>
      <c r="DJ47" s="123">
        <f t="shared" si="35"/>
        <v>16.018999999999998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-18.981000000000002</v>
      </c>
      <c r="D48" s="124">
        <v>0</v>
      </c>
      <c r="E48" s="124">
        <v>0</v>
      </c>
      <c r="F48" s="124">
        <v>0</v>
      </c>
      <c r="G48" s="124">
        <v>-18.981000000000002</v>
      </c>
      <c r="H48" s="118"/>
      <c r="I48" s="33">
        <v>46</v>
      </c>
      <c r="J48" s="124">
        <v>18.981000000000002</v>
      </c>
      <c r="K48" s="124">
        <v>0</v>
      </c>
      <c r="L48" s="124">
        <v>0</v>
      </c>
      <c r="M48" s="124">
        <v>16.018999999999998</v>
      </c>
      <c r="N48" s="124">
        <v>35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-16.018999999999998</v>
      </c>
      <c r="AG48" s="124">
        <v>0</v>
      </c>
      <c r="AH48" s="124">
        <v>0</v>
      </c>
      <c r="AI48" s="124">
        <v>-16.018999999999998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18.981000000000002</v>
      </c>
      <c r="AV48" s="125">
        <f t="shared" si="13"/>
        <v>0</v>
      </c>
      <c r="AW48" s="125">
        <f t="shared" si="13"/>
        <v>0</v>
      </c>
      <c r="AX48" s="125">
        <f t="shared" si="13"/>
        <v>16.018999999999998</v>
      </c>
      <c r="AY48" s="125">
        <f t="shared" si="14"/>
        <v>-35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189.81</v>
      </c>
      <c r="CF48" s="122">
        <f t="shared" si="5"/>
        <v>0</v>
      </c>
      <c r="CG48" s="122">
        <f t="shared" si="5"/>
        <v>0</v>
      </c>
      <c r="CH48" s="122">
        <f t="shared" si="5"/>
        <v>160.19</v>
      </c>
      <c r="CI48" s="122">
        <f t="shared" si="24"/>
        <v>350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18.981000000000002</v>
      </c>
      <c r="DG48" s="123">
        <f t="shared" si="32"/>
        <v>-35</v>
      </c>
      <c r="DH48" s="123">
        <f t="shared" si="33"/>
        <v>0</v>
      </c>
      <c r="DI48" s="123">
        <f t="shared" si="34"/>
        <v>0</v>
      </c>
      <c r="DJ48" s="123">
        <f t="shared" si="35"/>
        <v>16.018999999999998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-7.593</v>
      </c>
      <c r="D49" s="124">
        <v>0</v>
      </c>
      <c r="E49" s="124">
        <v>0</v>
      </c>
      <c r="F49" s="124">
        <v>0</v>
      </c>
      <c r="G49" s="124">
        <v>-7.593</v>
      </c>
      <c r="H49" s="118"/>
      <c r="I49" s="33">
        <v>47</v>
      </c>
      <c r="J49" s="124">
        <v>7.593</v>
      </c>
      <c r="K49" s="124">
        <v>0</v>
      </c>
      <c r="L49" s="124">
        <v>0</v>
      </c>
      <c r="M49" s="124">
        <v>6.407</v>
      </c>
      <c r="N49" s="124">
        <v>14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-6.407</v>
      </c>
      <c r="AG49" s="124">
        <v>0</v>
      </c>
      <c r="AH49" s="124">
        <v>0</v>
      </c>
      <c r="AI49" s="124">
        <v>-6.407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7.593</v>
      </c>
      <c r="AV49" s="125">
        <f t="shared" si="13"/>
        <v>0</v>
      </c>
      <c r="AW49" s="125">
        <f t="shared" si="13"/>
        <v>0</v>
      </c>
      <c r="AX49" s="125">
        <f t="shared" si="13"/>
        <v>6.407</v>
      </c>
      <c r="AY49" s="125">
        <f t="shared" si="14"/>
        <v>-14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75.930000000000007</v>
      </c>
      <c r="CF49" s="122">
        <f t="shared" si="5"/>
        <v>0</v>
      </c>
      <c r="CG49" s="122">
        <f t="shared" si="5"/>
        <v>0</v>
      </c>
      <c r="CH49" s="122">
        <f t="shared" si="5"/>
        <v>64.069999999999993</v>
      </c>
      <c r="CI49" s="122">
        <f t="shared" si="24"/>
        <v>140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7.593</v>
      </c>
      <c r="DG49" s="123">
        <f t="shared" si="32"/>
        <v>-14</v>
      </c>
      <c r="DH49" s="123">
        <f t="shared" si="33"/>
        <v>0</v>
      </c>
      <c r="DI49" s="123">
        <f t="shared" si="34"/>
        <v>0</v>
      </c>
      <c r="DJ49" s="123">
        <f t="shared" si="35"/>
        <v>6.407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-32.54</v>
      </c>
      <c r="D50" s="124">
        <v>0</v>
      </c>
      <c r="E50" s="124">
        <v>0</v>
      </c>
      <c r="F50" s="124">
        <v>0</v>
      </c>
      <c r="G50" s="124">
        <v>-32.54</v>
      </c>
      <c r="H50" s="118"/>
      <c r="I50" s="33">
        <v>48</v>
      </c>
      <c r="J50" s="124">
        <v>32.54</v>
      </c>
      <c r="K50" s="124">
        <v>0</v>
      </c>
      <c r="L50" s="124">
        <v>0</v>
      </c>
      <c r="M50" s="124">
        <v>27.46</v>
      </c>
      <c r="N50" s="124">
        <v>60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-27.46</v>
      </c>
      <c r="AG50" s="124">
        <v>0</v>
      </c>
      <c r="AH50" s="124">
        <v>0</v>
      </c>
      <c r="AI50" s="124">
        <v>-27.46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32.54</v>
      </c>
      <c r="AV50" s="125">
        <f t="shared" si="13"/>
        <v>0</v>
      </c>
      <c r="AW50" s="125">
        <f t="shared" si="13"/>
        <v>0</v>
      </c>
      <c r="AX50" s="125">
        <f t="shared" si="13"/>
        <v>27.46</v>
      </c>
      <c r="AY50" s="125">
        <f t="shared" si="14"/>
        <v>-60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325.39999999999998</v>
      </c>
      <c r="CF50" s="122">
        <f t="shared" si="5"/>
        <v>0</v>
      </c>
      <c r="CG50" s="122">
        <f t="shared" si="5"/>
        <v>0</v>
      </c>
      <c r="CH50" s="122">
        <f t="shared" si="5"/>
        <v>274.60000000000002</v>
      </c>
      <c r="CI50" s="122">
        <f t="shared" si="24"/>
        <v>600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32.54</v>
      </c>
      <c r="DG50" s="123">
        <f t="shared" si="32"/>
        <v>-60</v>
      </c>
      <c r="DH50" s="123">
        <f t="shared" si="33"/>
        <v>0</v>
      </c>
      <c r="DI50" s="123">
        <f t="shared" si="34"/>
        <v>0</v>
      </c>
      <c r="DJ50" s="123">
        <f t="shared" si="35"/>
        <v>27.46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-10.304</v>
      </c>
      <c r="D51" s="124">
        <v>0</v>
      </c>
      <c r="E51" s="124">
        <v>0</v>
      </c>
      <c r="F51" s="124">
        <v>0</v>
      </c>
      <c r="G51" s="124">
        <v>-10.304</v>
      </c>
      <c r="H51" s="118"/>
      <c r="I51" s="33">
        <v>49</v>
      </c>
      <c r="J51" s="124">
        <v>10.304</v>
      </c>
      <c r="K51" s="124">
        <v>0</v>
      </c>
      <c r="L51" s="124">
        <v>0</v>
      </c>
      <c r="M51" s="124">
        <v>8.6959999999999997</v>
      </c>
      <c r="N51" s="124">
        <v>19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-8.6959999999999997</v>
      </c>
      <c r="AG51" s="124">
        <v>0</v>
      </c>
      <c r="AH51" s="124">
        <v>0</v>
      </c>
      <c r="AI51" s="124">
        <v>-8.6959999999999997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10.304</v>
      </c>
      <c r="AV51" s="125">
        <f t="shared" si="13"/>
        <v>0</v>
      </c>
      <c r="AW51" s="125">
        <f t="shared" si="13"/>
        <v>0</v>
      </c>
      <c r="AX51" s="125">
        <f t="shared" si="13"/>
        <v>8.6959999999999997</v>
      </c>
      <c r="AY51" s="125">
        <f t="shared" si="14"/>
        <v>-19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103.04</v>
      </c>
      <c r="CF51" s="122">
        <f t="shared" si="5"/>
        <v>0</v>
      </c>
      <c r="CG51" s="122">
        <f t="shared" si="5"/>
        <v>0</v>
      </c>
      <c r="CH51" s="122">
        <f t="shared" si="5"/>
        <v>86.96</v>
      </c>
      <c r="CI51" s="122">
        <f t="shared" si="24"/>
        <v>190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10.304</v>
      </c>
      <c r="DG51" s="123">
        <f t="shared" si="32"/>
        <v>-19</v>
      </c>
      <c r="DH51" s="123">
        <f t="shared" si="33"/>
        <v>0</v>
      </c>
      <c r="DI51" s="123">
        <f t="shared" si="34"/>
        <v>0</v>
      </c>
      <c r="DJ51" s="123">
        <f t="shared" si="35"/>
        <v>8.6959999999999997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-15.727</v>
      </c>
      <c r="D52" s="124">
        <v>0</v>
      </c>
      <c r="E52" s="124">
        <v>0</v>
      </c>
      <c r="F52" s="124">
        <v>0</v>
      </c>
      <c r="G52" s="124">
        <v>-15.727</v>
      </c>
      <c r="H52" s="118"/>
      <c r="I52" s="33">
        <v>50</v>
      </c>
      <c r="J52" s="124">
        <v>15.727</v>
      </c>
      <c r="K52" s="124">
        <v>0</v>
      </c>
      <c r="L52" s="124">
        <v>0</v>
      </c>
      <c r="M52" s="124">
        <v>13.273</v>
      </c>
      <c r="N52" s="124">
        <v>29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-13.273</v>
      </c>
      <c r="AG52" s="124">
        <v>0</v>
      </c>
      <c r="AH52" s="124">
        <v>0</v>
      </c>
      <c r="AI52" s="124">
        <v>-13.273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15.727</v>
      </c>
      <c r="AV52" s="125">
        <f t="shared" si="13"/>
        <v>0</v>
      </c>
      <c r="AW52" s="125">
        <f t="shared" si="13"/>
        <v>0</v>
      </c>
      <c r="AX52" s="125">
        <f t="shared" si="13"/>
        <v>13.273</v>
      </c>
      <c r="AY52" s="125">
        <f t="shared" si="14"/>
        <v>-29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157.27000000000001</v>
      </c>
      <c r="CF52" s="122">
        <f t="shared" si="5"/>
        <v>0</v>
      </c>
      <c r="CG52" s="122">
        <f t="shared" si="5"/>
        <v>0</v>
      </c>
      <c r="CH52" s="122">
        <f t="shared" si="5"/>
        <v>132.72999999999999</v>
      </c>
      <c r="CI52" s="122">
        <f t="shared" si="24"/>
        <v>290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15.727</v>
      </c>
      <c r="DG52" s="123">
        <f t="shared" si="32"/>
        <v>-29</v>
      </c>
      <c r="DH52" s="123">
        <f t="shared" si="33"/>
        <v>0</v>
      </c>
      <c r="DI52" s="123">
        <f t="shared" si="34"/>
        <v>0</v>
      </c>
      <c r="DJ52" s="123">
        <f t="shared" si="35"/>
        <v>13.273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-15.727</v>
      </c>
      <c r="D53" s="124">
        <v>0</v>
      </c>
      <c r="E53" s="124">
        <v>0</v>
      </c>
      <c r="F53" s="124">
        <v>0</v>
      </c>
      <c r="G53" s="124">
        <v>-15.727</v>
      </c>
      <c r="H53" s="118"/>
      <c r="I53" s="33">
        <v>51</v>
      </c>
      <c r="J53" s="124">
        <v>15.727</v>
      </c>
      <c r="K53" s="124">
        <v>0</v>
      </c>
      <c r="L53" s="124">
        <v>0</v>
      </c>
      <c r="M53" s="124">
        <v>13.273</v>
      </c>
      <c r="N53" s="124">
        <v>29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-13.273</v>
      </c>
      <c r="AG53" s="124">
        <v>0</v>
      </c>
      <c r="AH53" s="124">
        <v>0</v>
      </c>
      <c r="AI53" s="124">
        <v>-13.273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15.727</v>
      </c>
      <c r="AV53" s="125">
        <f t="shared" si="13"/>
        <v>0</v>
      </c>
      <c r="AW53" s="125">
        <f t="shared" si="13"/>
        <v>0</v>
      </c>
      <c r="AX53" s="125">
        <f t="shared" si="13"/>
        <v>13.273</v>
      </c>
      <c r="AY53" s="125">
        <f t="shared" si="14"/>
        <v>-29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157.27000000000001</v>
      </c>
      <c r="CF53" s="122">
        <f t="shared" si="5"/>
        <v>0</v>
      </c>
      <c r="CG53" s="122">
        <f t="shared" si="5"/>
        <v>0</v>
      </c>
      <c r="CH53" s="122">
        <f t="shared" si="5"/>
        <v>132.72999999999999</v>
      </c>
      <c r="CI53" s="122">
        <f t="shared" si="24"/>
        <v>290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15.727</v>
      </c>
      <c r="DG53" s="123">
        <f t="shared" si="32"/>
        <v>-29</v>
      </c>
      <c r="DH53" s="123">
        <f t="shared" si="33"/>
        <v>0</v>
      </c>
      <c r="DI53" s="123">
        <f t="shared" si="34"/>
        <v>0</v>
      </c>
      <c r="DJ53" s="123">
        <f t="shared" si="35"/>
        <v>13.273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-21.151</v>
      </c>
      <c r="D54" s="124">
        <v>0</v>
      </c>
      <c r="E54" s="124">
        <v>0</v>
      </c>
      <c r="F54" s="124">
        <v>0</v>
      </c>
      <c r="G54" s="124">
        <v>-21.151</v>
      </c>
      <c r="H54" s="118"/>
      <c r="I54" s="33">
        <v>52</v>
      </c>
      <c r="J54" s="124">
        <v>21.151</v>
      </c>
      <c r="K54" s="124">
        <v>0</v>
      </c>
      <c r="L54" s="124">
        <v>0</v>
      </c>
      <c r="M54" s="124">
        <v>17.849</v>
      </c>
      <c r="N54" s="124">
        <v>39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-17.849</v>
      </c>
      <c r="AG54" s="124">
        <v>0</v>
      </c>
      <c r="AH54" s="124">
        <v>0</v>
      </c>
      <c r="AI54" s="124">
        <v>-17.849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21.151</v>
      </c>
      <c r="AV54" s="125">
        <f t="shared" si="13"/>
        <v>0</v>
      </c>
      <c r="AW54" s="125">
        <f t="shared" si="13"/>
        <v>0</v>
      </c>
      <c r="AX54" s="125">
        <f t="shared" si="13"/>
        <v>17.849</v>
      </c>
      <c r="AY54" s="125">
        <f t="shared" si="14"/>
        <v>-39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211.51</v>
      </c>
      <c r="CF54" s="122">
        <f t="shared" si="5"/>
        <v>0</v>
      </c>
      <c r="CG54" s="122">
        <f t="shared" si="5"/>
        <v>0</v>
      </c>
      <c r="CH54" s="122">
        <f t="shared" si="5"/>
        <v>178.49</v>
      </c>
      <c r="CI54" s="122">
        <f t="shared" si="24"/>
        <v>390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21.151</v>
      </c>
      <c r="DG54" s="123">
        <f t="shared" si="32"/>
        <v>-39</v>
      </c>
      <c r="DH54" s="123">
        <f t="shared" si="33"/>
        <v>0</v>
      </c>
      <c r="DI54" s="123">
        <f t="shared" si="34"/>
        <v>0</v>
      </c>
      <c r="DJ54" s="123">
        <f t="shared" si="35"/>
        <v>17.849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-31.997</v>
      </c>
      <c r="D55" s="124">
        <v>0</v>
      </c>
      <c r="E55" s="124">
        <v>0</v>
      </c>
      <c r="F55" s="124">
        <v>0</v>
      </c>
      <c r="G55" s="124">
        <v>-31.997</v>
      </c>
      <c r="H55" s="118"/>
      <c r="I55" s="33">
        <v>53</v>
      </c>
      <c r="J55" s="124">
        <v>31.997</v>
      </c>
      <c r="K55" s="124">
        <v>0</v>
      </c>
      <c r="L55" s="124">
        <v>0</v>
      </c>
      <c r="M55" s="124">
        <v>27.003</v>
      </c>
      <c r="N55" s="124">
        <v>59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-27.003</v>
      </c>
      <c r="AG55" s="124">
        <v>0</v>
      </c>
      <c r="AH55" s="124">
        <v>0</v>
      </c>
      <c r="AI55" s="124">
        <v>-27.003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31.997</v>
      </c>
      <c r="AV55" s="125">
        <f t="shared" si="13"/>
        <v>0</v>
      </c>
      <c r="AW55" s="125">
        <f t="shared" si="13"/>
        <v>0</v>
      </c>
      <c r="AX55" s="125">
        <f t="shared" si="13"/>
        <v>27.003</v>
      </c>
      <c r="AY55" s="125">
        <f t="shared" si="14"/>
        <v>-59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319.97000000000003</v>
      </c>
      <c r="CF55" s="122">
        <f t="shared" si="5"/>
        <v>0</v>
      </c>
      <c r="CG55" s="122">
        <f t="shared" si="5"/>
        <v>0</v>
      </c>
      <c r="CH55" s="122">
        <f t="shared" si="5"/>
        <v>270.02999999999997</v>
      </c>
      <c r="CI55" s="122">
        <f t="shared" si="24"/>
        <v>590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31.997</v>
      </c>
      <c r="DG55" s="123">
        <f t="shared" si="32"/>
        <v>-59</v>
      </c>
      <c r="DH55" s="123">
        <f t="shared" si="33"/>
        <v>0</v>
      </c>
      <c r="DI55" s="123">
        <f t="shared" si="34"/>
        <v>0</v>
      </c>
      <c r="DJ55" s="123">
        <f t="shared" si="35"/>
        <v>27.003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-48.267000000000003</v>
      </c>
      <c r="D56" s="124">
        <v>0</v>
      </c>
      <c r="E56" s="124">
        <v>0</v>
      </c>
      <c r="F56" s="124">
        <v>0</v>
      </c>
      <c r="G56" s="124">
        <v>-48.267000000000003</v>
      </c>
      <c r="H56" s="118"/>
      <c r="I56" s="33">
        <v>54</v>
      </c>
      <c r="J56" s="124">
        <v>48.267000000000003</v>
      </c>
      <c r="K56" s="124">
        <v>0</v>
      </c>
      <c r="L56" s="124">
        <v>0</v>
      </c>
      <c r="M56" s="124">
        <v>40.732999999999997</v>
      </c>
      <c r="N56" s="124">
        <v>89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-40.732999999999997</v>
      </c>
      <c r="AG56" s="124">
        <v>0</v>
      </c>
      <c r="AH56" s="124">
        <v>0</v>
      </c>
      <c r="AI56" s="124">
        <v>-40.732999999999997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48.267000000000003</v>
      </c>
      <c r="AV56" s="125">
        <f t="shared" si="13"/>
        <v>0</v>
      </c>
      <c r="AW56" s="125">
        <f t="shared" si="13"/>
        <v>0</v>
      </c>
      <c r="AX56" s="125">
        <f t="shared" si="13"/>
        <v>40.732999999999997</v>
      </c>
      <c r="AY56" s="125">
        <f t="shared" si="14"/>
        <v>-89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482.67</v>
      </c>
      <c r="CF56" s="122">
        <f t="shared" si="5"/>
        <v>0</v>
      </c>
      <c r="CG56" s="122">
        <f t="shared" si="5"/>
        <v>0</v>
      </c>
      <c r="CH56" s="122">
        <f t="shared" si="5"/>
        <v>407.33</v>
      </c>
      <c r="CI56" s="122">
        <f t="shared" si="24"/>
        <v>890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48.267000000000003</v>
      </c>
      <c r="DG56" s="123">
        <f t="shared" si="32"/>
        <v>-89</v>
      </c>
      <c r="DH56" s="123">
        <f t="shared" si="33"/>
        <v>0</v>
      </c>
      <c r="DI56" s="123">
        <f t="shared" si="34"/>
        <v>0</v>
      </c>
      <c r="DJ56" s="123">
        <f t="shared" si="35"/>
        <v>40.732999999999997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-53.69</v>
      </c>
      <c r="D57" s="124">
        <v>0</v>
      </c>
      <c r="E57" s="124">
        <v>0</v>
      </c>
      <c r="F57" s="124">
        <v>0</v>
      </c>
      <c r="G57" s="124">
        <v>-53.69</v>
      </c>
      <c r="H57" s="118"/>
      <c r="I57" s="33">
        <v>55</v>
      </c>
      <c r="J57" s="124">
        <v>53.69</v>
      </c>
      <c r="K57" s="124">
        <v>0</v>
      </c>
      <c r="L57" s="124">
        <v>0</v>
      </c>
      <c r="M57" s="124">
        <v>45.31</v>
      </c>
      <c r="N57" s="124">
        <v>99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-45.31</v>
      </c>
      <c r="AG57" s="124">
        <v>0</v>
      </c>
      <c r="AH57" s="124">
        <v>0</v>
      </c>
      <c r="AI57" s="124">
        <v>-45.31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53.69</v>
      </c>
      <c r="AV57" s="125">
        <f t="shared" si="13"/>
        <v>0</v>
      </c>
      <c r="AW57" s="125">
        <f t="shared" si="13"/>
        <v>0</v>
      </c>
      <c r="AX57" s="125">
        <f t="shared" si="13"/>
        <v>45.31</v>
      </c>
      <c r="AY57" s="125">
        <f t="shared" si="14"/>
        <v>-99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536.9</v>
      </c>
      <c r="CF57" s="122">
        <f t="shared" si="5"/>
        <v>0</v>
      </c>
      <c r="CG57" s="122">
        <f t="shared" si="5"/>
        <v>0</v>
      </c>
      <c r="CH57" s="122">
        <f t="shared" si="5"/>
        <v>453.1</v>
      </c>
      <c r="CI57" s="122">
        <f t="shared" si="24"/>
        <v>990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53.69</v>
      </c>
      <c r="DG57" s="123">
        <f t="shared" si="32"/>
        <v>-99</v>
      </c>
      <c r="DH57" s="123">
        <f t="shared" si="33"/>
        <v>0</v>
      </c>
      <c r="DI57" s="123">
        <f t="shared" si="34"/>
        <v>0</v>
      </c>
      <c r="DJ57" s="123">
        <f t="shared" si="35"/>
        <v>45.31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-45.555</v>
      </c>
      <c r="D58" s="124">
        <v>0</v>
      </c>
      <c r="E58" s="124">
        <v>0</v>
      </c>
      <c r="F58" s="124">
        <v>0</v>
      </c>
      <c r="G58" s="124">
        <v>-45.555</v>
      </c>
      <c r="H58" s="118"/>
      <c r="I58" s="33">
        <v>56</v>
      </c>
      <c r="J58" s="124">
        <v>45.555</v>
      </c>
      <c r="K58" s="124">
        <v>0</v>
      </c>
      <c r="L58" s="124">
        <v>0</v>
      </c>
      <c r="M58" s="124">
        <v>38.445</v>
      </c>
      <c r="N58" s="124">
        <v>84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-38.445</v>
      </c>
      <c r="AG58" s="124">
        <v>0</v>
      </c>
      <c r="AH58" s="124">
        <v>0</v>
      </c>
      <c r="AI58" s="124">
        <v>-38.445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45.555</v>
      </c>
      <c r="AV58" s="125">
        <f t="shared" si="13"/>
        <v>0</v>
      </c>
      <c r="AW58" s="125">
        <f t="shared" si="13"/>
        <v>0</v>
      </c>
      <c r="AX58" s="125">
        <f t="shared" si="13"/>
        <v>38.445</v>
      </c>
      <c r="AY58" s="125">
        <f t="shared" si="14"/>
        <v>-84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455.55</v>
      </c>
      <c r="CF58" s="122">
        <f t="shared" si="5"/>
        <v>0</v>
      </c>
      <c r="CG58" s="122">
        <f t="shared" si="5"/>
        <v>0</v>
      </c>
      <c r="CH58" s="122">
        <f t="shared" si="5"/>
        <v>384.45</v>
      </c>
      <c r="CI58" s="122">
        <f t="shared" si="24"/>
        <v>840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45.555</v>
      </c>
      <c r="DG58" s="123">
        <f t="shared" si="32"/>
        <v>-84</v>
      </c>
      <c r="DH58" s="123">
        <f t="shared" si="33"/>
        <v>0</v>
      </c>
      <c r="DI58" s="123">
        <f t="shared" si="34"/>
        <v>0</v>
      </c>
      <c r="DJ58" s="123">
        <f t="shared" si="35"/>
        <v>38.445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-40.131999999999998</v>
      </c>
      <c r="D59" s="124">
        <v>0</v>
      </c>
      <c r="E59" s="124">
        <v>0</v>
      </c>
      <c r="F59" s="124">
        <v>0</v>
      </c>
      <c r="G59" s="124">
        <v>-40.131999999999998</v>
      </c>
      <c r="H59" s="118"/>
      <c r="I59" s="33">
        <v>57</v>
      </c>
      <c r="J59" s="124">
        <v>40.131999999999998</v>
      </c>
      <c r="K59" s="124">
        <v>0</v>
      </c>
      <c r="L59" s="124">
        <v>0</v>
      </c>
      <c r="M59" s="124">
        <v>33.868000000000002</v>
      </c>
      <c r="N59" s="124">
        <v>74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-33.868000000000002</v>
      </c>
      <c r="AG59" s="124">
        <v>0</v>
      </c>
      <c r="AH59" s="124">
        <v>0</v>
      </c>
      <c r="AI59" s="124">
        <v>-33.868000000000002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40.131999999999998</v>
      </c>
      <c r="AV59" s="125">
        <f t="shared" si="13"/>
        <v>0</v>
      </c>
      <c r="AW59" s="125">
        <f t="shared" si="13"/>
        <v>0</v>
      </c>
      <c r="AX59" s="125">
        <f t="shared" si="13"/>
        <v>33.868000000000002</v>
      </c>
      <c r="AY59" s="125">
        <f t="shared" si="14"/>
        <v>-74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401.32</v>
      </c>
      <c r="CF59" s="122">
        <f t="shared" si="5"/>
        <v>0</v>
      </c>
      <c r="CG59" s="122">
        <f t="shared" si="5"/>
        <v>0</v>
      </c>
      <c r="CH59" s="122">
        <f t="shared" si="5"/>
        <v>338.68</v>
      </c>
      <c r="CI59" s="122">
        <f t="shared" si="24"/>
        <v>740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40.131999999999998</v>
      </c>
      <c r="DG59" s="123">
        <f t="shared" si="32"/>
        <v>-74</v>
      </c>
      <c r="DH59" s="123">
        <f t="shared" si="33"/>
        <v>0</v>
      </c>
      <c r="DI59" s="123">
        <f t="shared" si="34"/>
        <v>0</v>
      </c>
      <c r="DJ59" s="123">
        <f t="shared" si="35"/>
        <v>33.868000000000002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-40.131999999999998</v>
      </c>
      <c r="D60" s="124">
        <v>0</v>
      </c>
      <c r="E60" s="124">
        <v>0</v>
      </c>
      <c r="F60" s="124">
        <v>0</v>
      </c>
      <c r="G60" s="124">
        <v>-40.131999999999998</v>
      </c>
      <c r="H60" s="118"/>
      <c r="I60" s="33">
        <v>58</v>
      </c>
      <c r="J60" s="124">
        <v>40.131999999999998</v>
      </c>
      <c r="K60" s="124">
        <v>0</v>
      </c>
      <c r="L60" s="124">
        <v>0</v>
      </c>
      <c r="M60" s="124">
        <v>33.868000000000002</v>
      </c>
      <c r="N60" s="124">
        <v>74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-33.868000000000002</v>
      </c>
      <c r="AG60" s="124">
        <v>0</v>
      </c>
      <c r="AH60" s="124">
        <v>0</v>
      </c>
      <c r="AI60" s="124">
        <v>-33.868000000000002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40.131999999999998</v>
      </c>
      <c r="AV60" s="125">
        <f t="shared" si="13"/>
        <v>0</v>
      </c>
      <c r="AW60" s="125">
        <f t="shared" si="13"/>
        <v>0</v>
      </c>
      <c r="AX60" s="125">
        <f t="shared" si="13"/>
        <v>33.868000000000002</v>
      </c>
      <c r="AY60" s="125">
        <f t="shared" si="14"/>
        <v>-74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401.32</v>
      </c>
      <c r="CF60" s="122">
        <f t="shared" si="5"/>
        <v>0</v>
      </c>
      <c r="CG60" s="122">
        <f t="shared" si="5"/>
        <v>0</v>
      </c>
      <c r="CH60" s="122">
        <f t="shared" si="5"/>
        <v>338.68</v>
      </c>
      <c r="CI60" s="122">
        <f t="shared" si="24"/>
        <v>740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40.131999999999998</v>
      </c>
      <c r="DG60" s="123">
        <f t="shared" si="32"/>
        <v>-74</v>
      </c>
      <c r="DH60" s="123">
        <f t="shared" si="33"/>
        <v>0</v>
      </c>
      <c r="DI60" s="123">
        <f t="shared" si="34"/>
        <v>0</v>
      </c>
      <c r="DJ60" s="123">
        <f t="shared" si="35"/>
        <v>33.868000000000002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-45.555</v>
      </c>
      <c r="D61" s="124">
        <v>0</v>
      </c>
      <c r="E61" s="124">
        <v>0</v>
      </c>
      <c r="F61" s="124">
        <v>0</v>
      </c>
      <c r="G61" s="124">
        <v>-45.555</v>
      </c>
      <c r="H61" s="118"/>
      <c r="I61" s="33">
        <v>59</v>
      </c>
      <c r="J61" s="124">
        <v>45.555</v>
      </c>
      <c r="K61" s="124">
        <v>0</v>
      </c>
      <c r="L61" s="124">
        <v>0</v>
      </c>
      <c r="M61" s="124">
        <v>38.445</v>
      </c>
      <c r="N61" s="124">
        <v>84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-38.445</v>
      </c>
      <c r="AG61" s="124">
        <v>0</v>
      </c>
      <c r="AH61" s="124">
        <v>0</v>
      </c>
      <c r="AI61" s="124">
        <v>-38.445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45.555</v>
      </c>
      <c r="AV61" s="125">
        <f t="shared" si="13"/>
        <v>0</v>
      </c>
      <c r="AW61" s="125">
        <f t="shared" si="13"/>
        <v>0</v>
      </c>
      <c r="AX61" s="125">
        <f t="shared" si="13"/>
        <v>38.445</v>
      </c>
      <c r="AY61" s="125">
        <f t="shared" si="14"/>
        <v>-84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455.55</v>
      </c>
      <c r="CF61" s="122">
        <f t="shared" si="5"/>
        <v>0</v>
      </c>
      <c r="CG61" s="122">
        <f t="shared" si="5"/>
        <v>0</v>
      </c>
      <c r="CH61" s="122">
        <f t="shared" si="5"/>
        <v>384.45</v>
      </c>
      <c r="CI61" s="122">
        <f t="shared" si="24"/>
        <v>840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45.555</v>
      </c>
      <c r="DG61" s="123">
        <f t="shared" si="32"/>
        <v>-84</v>
      </c>
      <c r="DH61" s="123">
        <f t="shared" si="33"/>
        <v>0</v>
      </c>
      <c r="DI61" s="123">
        <f t="shared" si="34"/>
        <v>0</v>
      </c>
      <c r="DJ61" s="123">
        <f t="shared" si="35"/>
        <v>38.445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-37.420999999999999</v>
      </c>
      <c r="D62" s="124">
        <v>0</v>
      </c>
      <c r="E62" s="124">
        <v>0</v>
      </c>
      <c r="F62" s="124">
        <v>0</v>
      </c>
      <c r="G62" s="124">
        <v>-37.420999999999999</v>
      </c>
      <c r="H62" s="118"/>
      <c r="I62" s="33">
        <v>60</v>
      </c>
      <c r="J62" s="124">
        <v>37.420999999999999</v>
      </c>
      <c r="K62" s="124">
        <v>0</v>
      </c>
      <c r="L62" s="124">
        <v>0</v>
      </c>
      <c r="M62" s="124">
        <v>31.579000000000001</v>
      </c>
      <c r="N62" s="124">
        <v>69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-31.579000000000001</v>
      </c>
      <c r="AG62" s="124">
        <v>0</v>
      </c>
      <c r="AH62" s="124">
        <v>0</v>
      </c>
      <c r="AI62" s="124">
        <v>-31.579000000000001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37.420999999999999</v>
      </c>
      <c r="AV62" s="125">
        <f t="shared" si="13"/>
        <v>0</v>
      </c>
      <c r="AW62" s="125">
        <f t="shared" si="13"/>
        <v>0</v>
      </c>
      <c r="AX62" s="125">
        <f t="shared" si="13"/>
        <v>31.579000000000001</v>
      </c>
      <c r="AY62" s="125">
        <f t="shared" si="14"/>
        <v>-69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374.21</v>
      </c>
      <c r="CF62" s="122">
        <f t="shared" si="5"/>
        <v>0</v>
      </c>
      <c r="CG62" s="122">
        <f t="shared" si="5"/>
        <v>0</v>
      </c>
      <c r="CH62" s="122">
        <f t="shared" si="5"/>
        <v>315.79000000000002</v>
      </c>
      <c r="CI62" s="122">
        <f t="shared" si="24"/>
        <v>690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37.420999999999999</v>
      </c>
      <c r="DG62" s="123">
        <f t="shared" si="32"/>
        <v>-69</v>
      </c>
      <c r="DH62" s="123">
        <f t="shared" si="33"/>
        <v>0</v>
      </c>
      <c r="DI62" s="123">
        <f t="shared" si="34"/>
        <v>0</v>
      </c>
      <c r="DJ62" s="123">
        <f t="shared" si="35"/>
        <v>31.579000000000001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-48.808999999999997</v>
      </c>
      <c r="D63" s="124">
        <v>0</v>
      </c>
      <c r="E63" s="124">
        <v>0</v>
      </c>
      <c r="F63" s="124">
        <v>0</v>
      </c>
      <c r="G63" s="124">
        <v>-48.808999999999997</v>
      </c>
      <c r="H63" s="118"/>
      <c r="I63" s="33">
        <v>61</v>
      </c>
      <c r="J63" s="124">
        <v>48.808999999999997</v>
      </c>
      <c r="K63" s="124">
        <v>0</v>
      </c>
      <c r="L63" s="124">
        <v>0</v>
      </c>
      <c r="M63" s="124">
        <v>41.191000000000003</v>
      </c>
      <c r="N63" s="124">
        <v>90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-41.191000000000003</v>
      </c>
      <c r="AG63" s="124">
        <v>0</v>
      </c>
      <c r="AH63" s="124">
        <v>0</v>
      </c>
      <c r="AI63" s="124">
        <v>-41.191000000000003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48.808999999999997</v>
      </c>
      <c r="AV63" s="125">
        <f t="shared" si="13"/>
        <v>0</v>
      </c>
      <c r="AW63" s="125">
        <f t="shared" si="13"/>
        <v>0</v>
      </c>
      <c r="AX63" s="125">
        <f t="shared" si="13"/>
        <v>41.191000000000003</v>
      </c>
      <c r="AY63" s="125">
        <f t="shared" si="14"/>
        <v>-90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488.09</v>
      </c>
      <c r="CF63" s="122">
        <f t="shared" si="5"/>
        <v>0</v>
      </c>
      <c r="CG63" s="122">
        <f t="shared" si="5"/>
        <v>0</v>
      </c>
      <c r="CH63" s="122">
        <f t="shared" si="5"/>
        <v>411.91</v>
      </c>
      <c r="CI63" s="122">
        <f t="shared" si="24"/>
        <v>900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48.808999999999997</v>
      </c>
      <c r="DG63" s="123">
        <f t="shared" si="32"/>
        <v>-90</v>
      </c>
      <c r="DH63" s="123">
        <f t="shared" si="33"/>
        <v>0</v>
      </c>
      <c r="DI63" s="123">
        <f t="shared" si="34"/>
        <v>0</v>
      </c>
      <c r="DJ63" s="123">
        <f t="shared" si="35"/>
        <v>41.191000000000003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-43.386000000000003</v>
      </c>
      <c r="D64" s="124">
        <v>0</v>
      </c>
      <c r="E64" s="124">
        <v>0</v>
      </c>
      <c r="F64" s="124">
        <v>0</v>
      </c>
      <c r="G64" s="124">
        <v>-43.386000000000003</v>
      </c>
      <c r="H64" s="118"/>
      <c r="I64" s="33">
        <v>62</v>
      </c>
      <c r="J64" s="124">
        <v>43.386000000000003</v>
      </c>
      <c r="K64" s="124">
        <v>0</v>
      </c>
      <c r="L64" s="124">
        <v>0</v>
      </c>
      <c r="M64" s="124">
        <v>36.613999999999997</v>
      </c>
      <c r="N64" s="124">
        <v>80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-36.613999999999997</v>
      </c>
      <c r="AG64" s="124">
        <v>0</v>
      </c>
      <c r="AH64" s="124">
        <v>0</v>
      </c>
      <c r="AI64" s="124">
        <v>-36.613999999999997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43.386000000000003</v>
      </c>
      <c r="AV64" s="125">
        <f t="shared" si="13"/>
        <v>0</v>
      </c>
      <c r="AW64" s="125">
        <f t="shared" si="13"/>
        <v>0</v>
      </c>
      <c r="AX64" s="125">
        <f t="shared" si="13"/>
        <v>36.613999999999997</v>
      </c>
      <c r="AY64" s="125">
        <f t="shared" si="14"/>
        <v>-80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433.86</v>
      </c>
      <c r="CF64" s="122">
        <f t="shared" si="5"/>
        <v>0</v>
      </c>
      <c r="CG64" s="122">
        <f t="shared" si="5"/>
        <v>0</v>
      </c>
      <c r="CH64" s="122">
        <f t="shared" si="5"/>
        <v>366.14</v>
      </c>
      <c r="CI64" s="122">
        <f t="shared" si="24"/>
        <v>800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43.386000000000003</v>
      </c>
      <c r="DG64" s="123">
        <f t="shared" si="32"/>
        <v>-80</v>
      </c>
      <c r="DH64" s="123">
        <f t="shared" si="33"/>
        <v>0</v>
      </c>
      <c r="DI64" s="123">
        <f t="shared" si="34"/>
        <v>0</v>
      </c>
      <c r="DJ64" s="123">
        <f t="shared" si="35"/>
        <v>36.613999999999997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-35.250999999999998</v>
      </c>
      <c r="D65" s="124">
        <v>0</v>
      </c>
      <c r="E65" s="124">
        <v>0</v>
      </c>
      <c r="F65" s="124">
        <v>0</v>
      </c>
      <c r="G65" s="124">
        <v>-35.250999999999998</v>
      </c>
      <c r="H65" s="118"/>
      <c r="I65" s="33">
        <v>63</v>
      </c>
      <c r="J65" s="124">
        <v>35.250999999999998</v>
      </c>
      <c r="K65" s="124">
        <v>0</v>
      </c>
      <c r="L65" s="124">
        <v>0</v>
      </c>
      <c r="M65" s="124">
        <v>29.748999999999999</v>
      </c>
      <c r="N65" s="124">
        <v>65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-29.748999999999999</v>
      </c>
      <c r="AG65" s="124">
        <v>0</v>
      </c>
      <c r="AH65" s="124">
        <v>0</v>
      </c>
      <c r="AI65" s="124">
        <v>-29.748999999999999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35.250999999999998</v>
      </c>
      <c r="AV65" s="125">
        <f t="shared" si="13"/>
        <v>0</v>
      </c>
      <c r="AW65" s="125">
        <f t="shared" si="13"/>
        <v>0</v>
      </c>
      <c r="AX65" s="125">
        <f t="shared" si="13"/>
        <v>29.748999999999999</v>
      </c>
      <c r="AY65" s="125">
        <f t="shared" si="14"/>
        <v>-65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352.51</v>
      </c>
      <c r="CF65" s="122">
        <f t="shared" si="5"/>
        <v>0</v>
      </c>
      <c r="CG65" s="122">
        <f t="shared" si="5"/>
        <v>0</v>
      </c>
      <c r="CH65" s="122">
        <f t="shared" si="5"/>
        <v>297.49</v>
      </c>
      <c r="CI65" s="122">
        <f t="shared" si="24"/>
        <v>650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35.250999999999998</v>
      </c>
      <c r="DG65" s="123">
        <f t="shared" si="32"/>
        <v>-65</v>
      </c>
      <c r="DH65" s="123">
        <f t="shared" si="33"/>
        <v>0</v>
      </c>
      <c r="DI65" s="123">
        <f t="shared" si="34"/>
        <v>0</v>
      </c>
      <c r="DJ65" s="123">
        <f t="shared" si="35"/>
        <v>29.748999999999999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-29.827999999999999</v>
      </c>
      <c r="D66" s="124">
        <v>0</v>
      </c>
      <c r="E66" s="124">
        <v>0</v>
      </c>
      <c r="F66" s="124">
        <v>0</v>
      </c>
      <c r="G66" s="124">
        <v>-29.827999999999999</v>
      </c>
      <c r="H66" s="118"/>
      <c r="I66" s="33">
        <v>64</v>
      </c>
      <c r="J66" s="124">
        <v>29.827999999999999</v>
      </c>
      <c r="K66" s="124">
        <v>0</v>
      </c>
      <c r="L66" s="124">
        <v>0</v>
      </c>
      <c r="M66" s="124">
        <v>25.172000000000001</v>
      </c>
      <c r="N66" s="124">
        <v>55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-25.172000000000001</v>
      </c>
      <c r="AG66" s="124">
        <v>0</v>
      </c>
      <c r="AH66" s="124">
        <v>0</v>
      </c>
      <c r="AI66" s="124">
        <v>-25.172000000000001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29.827999999999999</v>
      </c>
      <c r="AV66" s="125">
        <f t="shared" si="13"/>
        <v>0</v>
      </c>
      <c r="AW66" s="125">
        <f t="shared" si="13"/>
        <v>0</v>
      </c>
      <c r="AX66" s="125">
        <f t="shared" si="13"/>
        <v>25.172000000000001</v>
      </c>
      <c r="AY66" s="125">
        <f t="shared" si="14"/>
        <v>-55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298.27999999999997</v>
      </c>
      <c r="CF66" s="122">
        <f t="shared" si="5"/>
        <v>0</v>
      </c>
      <c r="CG66" s="122">
        <f t="shared" si="5"/>
        <v>0</v>
      </c>
      <c r="CH66" s="122">
        <f t="shared" si="5"/>
        <v>251.72</v>
      </c>
      <c r="CI66" s="122">
        <f t="shared" si="24"/>
        <v>550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29.827999999999999</v>
      </c>
      <c r="DG66" s="123">
        <f t="shared" si="32"/>
        <v>-55</v>
      </c>
      <c r="DH66" s="123">
        <f t="shared" si="33"/>
        <v>0</v>
      </c>
      <c r="DI66" s="123">
        <f t="shared" si="34"/>
        <v>0</v>
      </c>
      <c r="DJ66" s="123">
        <f t="shared" si="35"/>
        <v>25.172000000000001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-13.016</v>
      </c>
      <c r="D67" s="124">
        <v>0</v>
      </c>
      <c r="E67" s="124">
        <v>0</v>
      </c>
      <c r="F67" s="124">
        <v>0</v>
      </c>
      <c r="G67" s="124">
        <v>-13.016</v>
      </c>
      <c r="H67" s="118"/>
      <c r="I67" s="33">
        <v>65</v>
      </c>
      <c r="J67" s="124">
        <v>13.016</v>
      </c>
      <c r="K67" s="124">
        <v>0</v>
      </c>
      <c r="L67" s="124">
        <v>0</v>
      </c>
      <c r="M67" s="124">
        <v>10.984</v>
      </c>
      <c r="N67" s="124">
        <v>24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-10.984</v>
      </c>
      <c r="AG67" s="124">
        <v>0</v>
      </c>
      <c r="AH67" s="124">
        <v>0</v>
      </c>
      <c r="AI67" s="124">
        <v>-10.984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13.016</v>
      </c>
      <c r="AV67" s="125">
        <f t="shared" si="13"/>
        <v>0</v>
      </c>
      <c r="AW67" s="125">
        <f t="shared" si="13"/>
        <v>0</v>
      </c>
      <c r="AX67" s="125">
        <f t="shared" si="13"/>
        <v>10.984</v>
      </c>
      <c r="AY67" s="125">
        <f t="shared" si="14"/>
        <v>-24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130.16</v>
      </c>
      <c r="CF67" s="122">
        <f t="shared" si="23"/>
        <v>0</v>
      </c>
      <c r="CG67" s="122">
        <f t="shared" si="23"/>
        <v>0</v>
      </c>
      <c r="CH67" s="122">
        <f t="shared" si="23"/>
        <v>109.84</v>
      </c>
      <c r="CI67" s="122">
        <f t="shared" si="24"/>
        <v>240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13.016</v>
      </c>
      <c r="DG67" s="123">
        <f t="shared" si="32"/>
        <v>-24</v>
      </c>
      <c r="DH67" s="123">
        <f t="shared" si="33"/>
        <v>0</v>
      </c>
      <c r="DI67" s="123">
        <f t="shared" si="34"/>
        <v>0</v>
      </c>
      <c r="DJ67" s="123">
        <f t="shared" si="35"/>
        <v>10.984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-4.8810000000000002</v>
      </c>
      <c r="D68" s="124">
        <v>0</v>
      </c>
      <c r="E68" s="124">
        <v>0</v>
      </c>
      <c r="F68" s="124">
        <v>0</v>
      </c>
      <c r="G68" s="124">
        <v>-4.8810000000000002</v>
      </c>
      <c r="H68" s="118"/>
      <c r="I68" s="33">
        <v>66</v>
      </c>
      <c r="J68" s="124">
        <v>4.8810000000000002</v>
      </c>
      <c r="K68" s="124">
        <v>0</v>
      </c>
      <c r="L68" s="124">
        <v>0</v>
      </c>
      <c r="M68" s="124">
        <v>4.1189999999999998</v>
      </c>
      <c r="N68" s="124">
        <v>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-4.1189999999999998</v>
      </c>
      <c r="AG68" s="124">
        <v>0</v>
      </c>
      <c r="AH68" s="124">
        <v>0</v>
      </c>
      <c r="AI68" s="124">
        <v>-4.1189999999999998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4.8810000000000002</v>
      </c>
      <c r="AV68" s="125">
        <f t="shared" si="41"/>
        <v>0</v>
      </c>
      <c r="AW68" s="125">
        <f t="shared" si="41"/>
        <v>0</v>
      </c>
      <c r="AX68" s="125">
        <f t="shared" si="41"/>
        <v>4.1189999999999998</v>
      </c>
      <c r="AY68" s="125">
        <f t="shared" ref="AY68:AY98" si="42">-SUM(AU68:AX68)</f>
        <v>-9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48.81</v>
      </c>
      <c r="CF68" s="122">
        <f t="shared" si="51"/>
        <v>0</v>
      </c>
      <c r="CG68" s="122">
        <f t="shared" si="51"/>
        <v>0</v>
      </c>
      <c r="CH68" s="122">
        <f t="shared" si="51"/>
        <v>41.19</v>
      </c>
      <c r="CI68" s="122">
        <f t="shared" ref="CI68:CI98" si="52">SUM(CE68:CH68)</f>
        <v>90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4.8810000000000002</v>
      </c>
      <c r="DG68" s="123">
        <f t="shared" ref="DG68:DG99" si="60">AY68+AN68+BC68+BJ68+BQ68</f>
        <v>-9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4.1189999999999998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-16.27</v>
      </c>
      <c r="D69" s="124">
        <v>0</v>
      </c>
      <c r="E69" s="124">
        <v>0</v>
      </c>
      <c r="F69" s="124">
        <v>0</v>
      </c>
      <c r="G69" s="124">
        <v>-16.27</v>
      </c>
      <c r="H69" s="118"/>
      <c r="I69" s="33">
        <v>67</v>
      </c>
      <c r="J69" s="124">
        <v>16.27</v>
      </c>
      <c r="K69" s="124">
        <v>0</v>
      </c>
      <c r="L69" s="124">
        <v>0</v>
      </c>
      <c r="M69" s="124">
        <v>13.73</v>
      </c>
      <c r="N69" s="124">
        <v>30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-13.73</v>
      </c>
      <c r="AG69" s="124">
        <v>0</v>
      </c>
      <c r="AH69" s="124">
        <v>0</v>
      </c>
      <c r="AI69" s="124">
        <v>-13.73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16.27</v>
      </c>
      <c r="AV69" s="125">
        <f t="shared" si="41"/>
        <v>0</v>
      </c>
      <c r="AW69" s="125">
        <f t="shared" si="41"/>
        <v>0</v>
      </c>
      <c r="AX69" s="125">
        <f t="shared" si="41"/>
        <v>13.73</v>
      </c>
      <c r="AY69" s="125">
        <f t="shared" si="42"/>
        <v>-30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162.69999999999999</v>
      </c>
      <c r="CF69" s="122">
        <f t="shared" si="51"/>
        <v>0</v>
      </c>
      <c r="CG69" s="122">
        <f t="shared" si="51"/>
        <v>0</v>
      </c>
      <c r="CH69" s="122">
        <f t="shared" si="51"/>
        <v>137.30000000000001</v>
      </c>
      <c r="CI69" s="122">
        <f t="shared" si="52"/>
        <v>300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16.27</v>
      </c>
      <c r="DG69" s="123">
        <f t="shared" si="60"/>
        <v>-30</v>
      </c>
      <c r="DH69" s="123">
        <f t="shared" si="61"/>
        <v>0</v>
      </c>
      <c r="DI69" s="123">
        <f t="shared" si="62"/>
        <v>0</v>
      </c>
      <c r="DJ69" s="123">
        <f t="shared" si="63"/>
        <v>13.73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10</v>
      </c>
      <c r="N81" s="124">
        <v>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-10</v>
      </c>
      <c r="AG81" s="124">
        <v>0</v>
      </c>
      <c r="AH81" s="124">
        <v>0</v>
      </c>
      <c r="AI81" s="124">
        <v>-10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10</v>
      </c>
      <c r="AY81" s="125">
        <f t="shared" si="42"/>
        <v>-10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100</v>
      </c>
      <c r="CI81" s="122">
        <f t="shared" si="52"/>
        <v>100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-10</v>
      </c>
      <c r="DH81" s="123">
        <f t="shared" si="61"/>
        <v>0</v>
      </c>
      <c r="DI81" s="123">
        <f t="shared" si="62"/>
        <v>0</v>
      </c>
      <c r="DJ81" s="123">
        <f t="shared" si="63"/>
        <v>10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-8.1349999999999998</v>
      </c>
      <c r="D82" s="124">
        <v>0</v>
      </c>
      <c r="E82" s="124">
        <v>0</v>
      </c>
      <c r="F82" s="124">
        <v>0</v>
      </c>
      <c r="G82" s="124">
        <v>-8.1349999999999998</v>
      </c>
      <c r="H82" s="118"/>
      <c r="I82" s="33">
        <v>80</v>
      </c>
      <c r="J82" s="124">
        <v>8.1349999999999998</v>
      </c>
      <c r="K82" s="124">
        <v>0</v>
      </c>
      <c r="L82" s="124">
        <v>0</v>
      </c>
      <c r="M82" s="124">
        <v>6.8650000000000002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-6.8650000000000002</v>
      </c>
      <c r="AG82" s="124">
        <v>0</v>
      </c>
      <c r="AH82" s="124">
        <v>0</v>
      </c>
      <c r="AI82" s="124">
        <v>-6.8650000000000002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8.1349999999999998</v>
      </c>
      <c r="AV82" s="125">
        <f t="shared" si="41"/>
        <v>0</v>
      </c>
      <c r="AW82" s="125">
        <f t="shared" si="41"/>
        <v>0</v>
      </c>
      <c r="AX82" s="125">
        <f t="shared" si="41"/>
        <v>6.8650000000000002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81.349999999999994</v>
      </c>
      <c r="CF82" s="122">
        <f t="shared" si="51"/>
        <v>0</v>
      </c>
      <c r="CG82" s="122">
        <f t="shared" si="51"/>
        <v>0</v>
      </c>
      <c r="CH82" s="122">
        <f t="shared" si="51"/>
        <v>68.650000000000006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8.1349999999999998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6.8650000000000002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-4.8810000000000002</v>
      </c>
      <c r="D85" s="124">
        <v>0</v>
      </c>
      <c r="E85" s="124">
        <v>0</v>
      </c>
      <c r="F85" s="124">
        <v>0</v>
      </c>
      <c r="G85" s="124">
        <v>-4.8810000000000002</v>
      </c>
      <c r="H85" s="118"/>
      <c r="I85" s="33">
        <v>83</v>
      </c>
      <c r="J85" s="124">
        <v>4.8810000000000002</v>
      </c>
      <c r="K85" s="124">
        <v>0</v>
      </c>
      <c r="L85" s="124">
        <v>0</v>
      </c>
      <c r="M85" s="124">
        <v>4.1189999999999998</v>
      </c>
      <c r="N85" s="124">
        <v>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-4.1189999999999998</v>
      </c>
      <c r="AG85" s="124">
        <v>0</v>
      </c>
      <c r="AH85" s="124">
        <v>0</v>
      </c>
      <c r="AI85" s="124">
        <v>-4.1189999999999998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4.8810000000000002</v>
      </c>
      <c r="AV85" s="125">
        <f t="shared" si="41"/>
        <v>0</v>
      </c>
      <c r="AW85" s="125">
        <f t="shared" si="41"/>
        <v>0</v>
      </c>
      <c r="AX85" s="125">
        <f t="shared" si="41"/>
        <v>4.1189999999999998</v>
      </c>
      <c r="AY85" s="125">
        <f t="shared" si="42"/>
        <v>-9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48.81</v>
      </c>
      <c r="CF85" s="122">
        <f t="shared" si="51"/>
        <v>0</v>
      </c>
      <c r="CG85" s="122">
        <f t="shared" si="51"/>
        <v>0</v>
      </c>
      <c r="CH85" s="122">
        <f t="shared" si="51"/>
        <v>41.19</v>
      </c>
      <c r="CI85" s="122">
        <f t="shared" si="52"/>
        <v>90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4.8810000000000002</v>
      </c>
      <c r="DG85" s="123">
        <f t="shared" si="60"/>
        <v>-9</v>
      </c>
      <c r="DH85" s="123">
        <f t="shared" si="61"/>
        <v>0</v>
      </c>
      <c r="DI85" s="123">
        <f t="shared" si="62"/>
        <v>0</v>
      </c>
      <c r="DJ85" s="123">
        <f t="shared" si="63"/>
        <v>4.1189999999999998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-15.727</v>
      </c>
      <c r="D86" s="124">
        <v>0</v>
      </c>
      <c r="E86" s="124">
        <v>0</v>
      </c>
      <c r="F86" s="124">
        <v>0</v>
      </c>
      <c r="G86" s="124">
        <v>-15.727</v>
      </c>
      <c r="H86" s="118"/>
      <c r="I86" s="33">
        <v>84</v>
      </c>
      <c r="J86" s="124">
        <v>15.727</v>
      </c>
      <c r="K86" s="124">
        <v>0</v>
      </c>
      <c r="L86" s="124">
        <v>0</v>
      </c>
      <c r="M86" s="124">
        <v>13.273</v>
      </c>
      <c r="N86" s="124">
        <v>29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-13.273</v>
      </c>
      <c r="AG86" s="124">
        <v>0</v>
      </c>
      <c r="AH86" s="124">
        <v>0</v>
      </c>
      <c r="AI86" s="124">
        <v>-13.273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15.727</v>
      </c>
      <c r="AV86" s="125">
        <f t="shared" si="41"/>
        <v>0</v>
      </c>
      <c r="AW86" s="125">
        <f t="shared" si="41"/>
        <v>0</v>
      </c>
      <c r="AX86" s="125">
        <f t="shared" si="41"/>
        <v>13.273</v>
      </c>
      <c r="AY86" s="125">
        <f t="shared" si="42"/>
        <v>-29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157.27000000000001</v>
      </c>
      <c r="CF86" s="122">
        <f t="shared" si="51"/>
        <v>0</v>
      </c>
      <c r="CG86" s="122">
        <f t="shared" si="51"/>
        <v>0</v>
      </c>
      <c r="CH86" s="122">
        <f t="shared" si="51"/>
        <v>132.72999999999999</v>
      </c>
      <c r="CI86" s="122">
        <f t="shared" si="52"/>
        <v>290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15.727</v>
      </c>
      <c r="DG86" s="123">
        <f t="shared" si="60"/>
        <v>-29</v>
      </c>
      <c r="DH86" s="123">
        <f t="shared" si="61"/>
        <v>0</v>
      </c>
      <c r="DI86" s="123">
        <f t="shared" si="62"/>
        <v>0</v>
      </c>
      <c r="DJ86" s="123">
        <f t="shared" si="63"/>
        <v>13.273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-15.727</v>
      </c>
      <c r="D87" s="124">
        <v>0</v>
      </c>
      <c r="E87" s="124">
        <v>0</v>
      </c>
      <c r="F87" s="124">
        <v>0</v>
      </c>
      <c r="G87" s="124">
        <v>-15.727</v>
      </c>
      <c r="H87" s="118"/>
      <c r="I87" s="33">
        <v>85</v>
      </c>
      <c r="J87" s="124">
        <v>15.727</v>
      </c>
      <c r="K87" s="124">
        <v>0</v>
      </c>
      <c r="L87" s="124">
        <v>0</v>
      </c>
      <c r="M87" s="124">
        <v>13.273</v>
      </c>
      <c r="N87" s="124">
        <v>29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-13.273</v>
      </c>
      <c r="AG87" s="124">
        <v>0</v>
      </c>
      <c r="AH87" s="124">
        <v>0</v>
      </c>
      <c r="AI87" s="124">
        <v>-13.273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15.727</v>
      </c>
      <c r="AV87" s="125">
        <f t="shared" si="41"/>
        <v>0</v>
      </c>
      <c r="AW87" s="125">
        <f t="shared" si="41"/>
        <v>0</v>
      </c>
      <c r="AX87" s="125">
        <f t="shared" si="41"/>
        <v>13.273</v>
      </c>
      <c r="AY87" s="125">
        <f t="shared" si="42"/>
        <v>-29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157.27000000000001</v>
      </c>
      <c r="CF87" s="122">
        <f t="shared" si="51"/>
        <v>0</v>
      </c>
      <c r="CG87" s="122">
        <f t="shared" si="51"/>
        <v>0</v>
      </c>
      <c r="CH87" s="122">
        <f t="shared" si="51"/>
        <v>132.72999999999999</v>
      </c>
      <c r="CI87" s="122">
        <f t="shared" si="52"/>
        <v>290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15.727</v>
      </c>
      <c r="DG87" s="123">
        <f t="shared" si="60"/>
        <v>-29</v>
      </c>
      <c r="DH87" s="123">
        <f t="shared" si="61"/>
        <v>0</v>
      </c>
      <c r="DI87" s="123">
        <f t="shared" si="62"/>
        <v>0</v>
      </c>
      <c r="DJ87" s="123">
        <f t="shared" si="63"/>
        <v>13.273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-23.861999999999998</v>
      </c>
      <c r="D88" s="124">
        <v>0</v>
      </c>
      <c r="E88" s="124">
        <v>0</v>
      </c>
      <c r="F88" s="124">
        <v>0</v>
      </c>
      <c r="G88" s="124">
        <v>-23.861999999999998</v>
      </c>
      <c r="H88" s="118"/>
      <c r="I88" s="33">
        <v>86</v>
      </c>
      <c r="J88" s="124">
        <v>23.861999999999998</v>
      </c>
      <c r="K88" s="124">
        <v>0</v>
      </c>
      <c r="L88" s="124">
        <v>0</v>
      </c>
      <c r="M88" s="124">
        <v>20.138000000000002</v>
      </c>
      <c r="N88" s="124">
        <v>44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-20.138000000000002</v>
      </c>
      <c r="AG88" s="124">
        <v>0</v>
      </c>
      <c r="AH88" s="124">
        <v>0</v>
      </c>
      <c r="AI88" s="124">
        <v>-20.138000000000002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23.861999999999998</v>
      </c>
      <c r="AV88" s="125">
        <f t="shared" si="41"/>
        <v>0</v>
      </c>
      <c r="AW88" s="125">
        <f t="shared" si="41"/>
        <v>0</v>
      </c>
      <c r="AX88" s="125">
        <f t="shared" si="41"/>
        <v>20.138000000000002</v>
      </c>
      <c r="AY88" s="125">
        <f t="shared" si="42"/>
        <v>-44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238.61999999999998</v>
      </c>
      <c r="CF88" s="122">
        <f t="shared" si="51"/>
        <v>0</v>
      </c>
      <c r="CG88" s="122">
        <f t="shared" si="51"/>
        <v>0</v>
      </c>
      <c r="CH88" s="122">
        <f t="shared" si="51"/>
        <v>201.38000000000002</v>
      </c>
      <c r="CI88" s="122">
        <f t="shared" si="52"/>
        <v>440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23.861999999999998</v>
      </c>
      <c r="DG88" s="123">
        <f t="shared" si="60"/>
        <v>-44</v>
      </c>
      <c r="DH88" s="123">
        <f t="shared" si="61"/>
        <v>0</v>
      </c>
      <c r="DI88" s="123">
        <f t="shared" si="62"/>
        <v>0</v>
      </c>
      <c r="DJ88" s="123">
        <f t="shared" si="63"/>
        <v>20.138000000000002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-31.997</v>
      </c>
      <c r="D89" s="124">
        <v>0</v>
      </c>
      <c r="E89" s="124">
        <v>0</v>
      </c>
      <c r="F89" s="124">
        <v>0</v>
      </c>
      <c r="G89" s="124">
        <v>-31.997</v>
      </c>
      <c r="H89" s="118"/>
      <c r="I89" s="33">
        <v>87</v>
      </c>
      <c r="J89" s="124">
        <v>31.997</v>
      </c>
      <c r="K89" s="124">
        <v>0</v>
      </c>
      <c r="L89" s="124">
        <v>0</v>
      </c>
      <c r="M89" s="124">
        <v>27.003</v>
      </c>
      <c r="N89" s="124">
        <v>59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-27.003</v>
      </c>
      <c r="AG89" s="124">
        <v>0</v>
      </c>
      <c r="AH89" s="124">
        <v>0</v>
      </c>
      <c r="AI89" s="124">
        <v>-27.003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31.997</v>
      </c>
      <c r="AV89" s="125">
        <f t="shared" si="41"/>
        <v>0</v>
      </c>
      <c r="AW89" s="125">
        <f t="shared" si="41"/>
        <v>0</v>
      </c>
      <c r="AX89" s="125">
        <f t="shared" si="41"/>
        <v>27.003</v>
      </c>
      <c r="AY89" s="125">
        <f t="shared" si="42"/>
        <v>-59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319.97000000000003</v>
      </c>
      <c r="CF89" s="122">
        <f t="shared" si="51"/>
        <v>0</v>
      </c>
      <c r="CG89" s="122">
        <f t="shared" si="51"/>
        <v>0</v>
      </c>
      <c r="CH89" s="122">
        <f t="shared" si="51"/>
        <v>270.02999999999997</v>
      </c>
      <c r="CI89" s="122">
        <f t="shared" si="52"/>
        <v>590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31.997</v>
      </c>
      <c r="DG89" s="123">
        <f t="shared" si="60"/>
        <v>-59</v>
      </c>
      <c r="DH89" s="123">
        <f t="shared" si="61"/>
        <v>0</v>
      </c>
      <c r="DI89" s="123">
        <f t="shared" si="62"/>
        <v>0</v>
      </c>
      <c r="DJ89" s="123">
        <f t="shared" si="63"/>
        <v>27.003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-37.420999999999999</v>
      </c>
      <c r="D90" s="124">
        <v>0</v>
      </c>
      <c r="E90" s="124">
        <v>0</v>
      </c>
      <c r="F90" s="124">
        <v>0</v>
      </c>
      <c r="G90" s="124">
        <v>-37.420999999999999</v>
      </c>
      <c r="H90" s="118"/>
      <c r="I90" s="33">
        <v>88</v>
      </c>
      <c r="J90" s="124">
        <v>37.420999999999999</v>
      </c>
      <c r="K90" s="124">
        <v>0</v>
      </c>
      <c r="L90" s="124">
        <v>0</v>
      </c>
      <c r="M90" s="124">
        <v>31.579000000000001</v>
      </c>
      <c r="N90" s="124">
        <v>69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-31.579000000000001</v>
      </c>
      <c r="AG90" s="124">
        <v>0</v>
      </c>
      <c r="AH90" s="124">
        <v>0</v>
      </c>
      <c r="AI90" s="124">
        <v>-31.579000000000001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37.420999999999999</v>
      </c>
      <c r="AV90" s="125">
        <f t="shared" si="41"/>
        <v>0</v>
      </c>
      <c r="AW90" s="125">
        <f t="shared" si="41"/>
        <v>0</v>
      </c>
      <c r="AX90" s="125">
        <f t="shared" si="41"/>
        <v>31.579000000000001</v>
      </c>
      <c r="AY90" s="125">
        <f t="shared" si="42"/>
        <v>-69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374.21</v>
      </c>
      <c r="CF90" s="122">
        <f t="shared" si="51"/>
        <v>0</v>
      </c>
      <c r="CG90" s="122">
        <f t="shared" si="51"/>
        <v>0</v>
      </c>
      <c r="CH90" s="122">
        <f t="shared" si="51"/>
        <v>315.79000000000002</v>
      </c>
      <c r="CI90" s="122">
        <f t="shared" si="52"/>
        <v>690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37.420999999999999</v>
      </c>
      <c r="DG90" s="123">
        <f t="shared" si="60"/>
        <v>-69</v>
      </c>
      <c r="DH90" s="123">
        <f t="shared" si="61"/>
        <v>0</v>
      </c>
      <c r="DI90" s="123">
        <f t="shared" si="62"/>
        <v>0</v>
      </c>
      <c r="DJ90" s="123">
        <f t="shared" si="63"/>
        <v>31.579000000000001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-21.151</v>
      </c>
      <c r="D91" s="124">
        <v>0</v>
      </c>
      <c r="E91" s="124">
        <v>0</v>
      </c>
      <c r="F91" s="124">
        <v>0</v>
      </c>
      <c r="G91" s="124">
        <v>-21.151</v>
      </c>
      <c r="H91" s="118"/>
      <c r="I91" s="33">
        <v>89</v>
      </c>
      <c r="J91" s="124">
        <v>21.151</v>
      </c>
      <c r="K91" s="124">
        <v>0</v>
      </c>
      <c r="L91" s="124">
        <v>0</v>
      </c>
      <c r="M91" s="124">
        <v>17.849</v>
      </c>
      <c r="N91" s="124">
        <v>39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-17.849</v>
      </c>
      <c r="AG91" s="124">
        <v>0</v>
      </c>
      <c r="AH91" s="124">
        <v>0</v>
      </c>
      <c r="AI91" s="124">
        <v>-17.849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21.151</v>
      </c>
      <c r="AV91" s="125">
        <f t="shared" si="41"/>
        <v>0</v>
      </c>
      <c r="AW91" s="125">
        <f t="shared" si="41"/>
        <v>0</v>
      </c>
      <c r="AX91" s="125">
        <f t="shared" si="41"/>
        <v>17.849</v>
      </c>
      <c r="AY91" s="125">
        <f t="shared" si="42"/>
        <v>-39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211.51</v>
      </c>
      <c r="CF91" s="122">
        <f t="shared" si="51"/>
        <v>0</v>
      </c>
      <c r="CG91" s="122">
        <f t="shared" si="51"/>
        <v>0</v>
      </c>
      <c r="CH91" s="122">
        <f t="shared" si="51"/>
        <v>178.49</v>
      </c>
      <c r="CI91" s="122">
        <f t="shared" si="52"/>
        <v>390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21.151</v>
      </c>
      <c r="DG91" s="123">
        <f t="shared" si="60"/>
        <v>-39</v>
      </c>
      <c r="DH91" s="123">
        <f t="shared" si="61"/>
        <v>0</v>
      </c>
      <c r="DI91" s="123">
        <f t="shared" si="62"/>
        <v>0</v>
      </c>
      <c r="DJ91" s="123">
        <f t="shared" si="63"/>
        <v>17.849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-23.861999999999998</v>
      </c>
      <c r="D92" s="124">
        <v>0</v>
      </c>
      <c r="E92" s="124">
        <v>0</v>
      </c>
      <c r="F92" s="124">
        <v>0</v>
      </c>
      <c r="G92" s="124">
        <v>-23.861999999999998</v>
      </c>
      <c r="H92" s="118"/>
      <c r="I92" s="33">
        <v>90</v>
      </c>
      <c r="J92" s="124">
        <v>23.861999999999998</v>
      </c>
      <c r="K92" s="124">
        <v>0</v>
      </c>
      <c r="L92" s="124">
        <v>0</v>
      </c>
      <c r="M92" s="124">
        <v>20.138000000000002</v>
      </c>
      <c r="N92" s="124">
        <v>44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-20.138000000000002</v>
      </c>
      <c r="AG92" s="124">
        <v>0</v>
      </c>
      <c r="AH92" s="124">
        <v>0</v>
      </c>
      <c r="AI92" s="124">
        <v>-20.138000000000002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23.861999999999998</v>
      </c>
      <c r="AV92" s="125">
        <f t="shared" si="41"/>
        <v>0</v>
      </c>
      <c r="AW92" s="125">
        <f t="shared" si="41"/>
        <v>0</v>
      </c>
      <c r="AX92" s="125">
        <f t="shared" si="41"/>
        <v>20.138000000000002</v>
      </c>
      <c r="AY92" s="125">
        <f t="shared" si="42"/>
        <v>-44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238.61999999999998</v>
      </c>
      <c r="CF92" s="122">
        <f t="shared" si="51"/>
        <v>0</v>
      </c>
      <c r="CG92" s="122">
        <f t="shared" si="51"/>
        <v>0</v>
      </c>
      <c r="CH92" s="122">
        <f t="shared" si="51"/>
        <v>201.38000000000002</v>
      </c>
      <c r="CI92" s="122">
        <f t="shared" si="52"/>
        <v>440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23.861999999999998</v>
      </c>
      <c r="DG92" s="123">
        <f t="shared" si="60"/>
        <v>-44</v>
      </c>
      <c r="DH92" s="123">
        <f t="shared" si="61"/>
        <v>0</v>
      </c>
      <c r="DI92" s="123">
        <f t="shared" si="62"/>
        <v>0</v>
      </c>
      <c r="DJ92" s="123">
        <f t="shared" si="63"/>
        <v>20.138000000000002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-49.177</v>
      </c>
      <c r="D93" s="124">
        <v>0</v>
      </c>
      <c r="E93" s="124">
        <v>0</v>
      </c>
      <c r="F93" s="124">
        <v>0</v>
      </c>
      <c r="G93" s="124">
        <v>-49.177</v>
      </c>
      <c r="H93" s="118"/>
      <c r="I93" s="33">
        <v>91</v>
      </c>
      <c r="J93" s="124">
        <v>49.177</v>
      </c>
      <c r="K93" s="124">
        <v>0</v>
      </c>
      <c r="L93" s="124">
        <v>0</v>
      </c>
      <c r="M93" s="124">
        <v>9.8230000000000004</v>
      </c>
      <c r="N93" s="124">
        <v>59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-9.8230000000000004</v>
      </c>
      <c r="AG93" s="124">
        <v>0</v>
      </c>
      <c r="AH93" s="124">
        <v>0</v>
      </c>
      <c r="AI93" s="124">
        <v>-9.8230000000000004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49.177</v>
      </c>
      <c r="AV93" s="125">
        <f t="shared" si="41"/>
        <v>0</v>
      </c>
      <c r="AW93" s="125">
        <f t="shared" si="41"/>
        <v>0</v>
      </c>
      <c r="AX93" s="125">
        <f t="shared" si="41"/>
        <v>9.8230000000000004</v>
      </c>
      <c r="AY93" s="125">
        <f t="shared" si="42"/>
        <v>-59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491.77</v>
      </c>
      <c r="CF93" s="122">
        <f t="shared" si="51"/>
        <v>0</v>
      </c>
      <c r="CG93" s="122">
        <f t="shared" si="51"/>
        <v>0</v>
      </c>
      <c r="CH93" s="122">
        <f t="shared" si="51"/>
        <v>98.23</v>
      </c>
      <c r="CI93" s="122">
        <f t="shared" si="52"/>
        <v>590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49.177</v>
      </c>
      <c r="DG93" s="123">
        <f t="shared" si="60"/>
        <v>-59</v>
      </c>
      <c r="DH93" s="123">
        <f t="shared" si="61"/>
        <v>0</v>
      </c>
      <c r="DI93" s="123">
        <f t="shared" si="62"/>
        <v>0</v>
      </c>
      <c r="DJ93" s="123">
        <f t="shared" si="63"/>
        <v>9.8230000000000004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-74</v>
      </c>
      <c r="D94" s="124">
        <v>0</v>
      </c>
      <c r="E94" s="124">
        <v>0</v>
      </c>
      <c r="F94" s="124">
        <v>0</v>
      </c>
      <c r="G94" s="124">
        <v>-74</v>
      </c>
      <c r="H94" s="118"/>
      <c r="I94" s="33">
        <v>92</v>
      </c>
      <c r="J94" s="124">
        <v>74</v>
      </c>
      <c r="K94" s="124">
        <v>0</v>
      </c>
      <c r="L94" s="124">
        <v>0</v>
      </c>
      <c r="M94" s="124">
        <v>0</v>
      </c>
      <c r="N94" s="124">
        <v>74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74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-74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740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740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74</v>
      </c>
      <c r="DG94" s="123">
        <f t="shared" si="60"/>
        <v>-74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-53</v>
      </c>
      <c r="D95" s="124">
        <v>0</v>
      </c>
      <c r="E95" s="124">
        <v>0</v>
      </c>
      <c r="F95" s="124">
        <v>0</v>
      </c>
      <c r="G95" s="124">
        <v>-53</v>
      </c>
      <c r="H95" s="118"/>
      <c r="I95" s="33">
        <v>93</v>
      </c>
      <c r="J95" s="124">
        <v>53</v>
      </c>
      <c r="K95" s="124">
        <v>0</v>
      </c>
      <c r="L95" s="124">
        <v>0</v>
      </c>
      <c r="M95" s="124">
        <v>0</v>
      </c>
      <c r="N95" s="124">
        <v>53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53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-53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530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530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53</v>
      </c>
      <c r="DG95" s="123">
        <f t="shared" si="60"/>
        <v>-53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-48</v>
      </c>
      <c r="D96" s="124">
        <v>0</v>
      </c>
      <c r="E96" s="124">
        <v>0</v>
      </c>
      <c r="F96" s="124">
        <v>0</v>
      </c>
      <c r="G96" s="124">
        <v>-48</v>
      </c>
      <c r="H96" s="118"/>
      <c r="I96" s="33">
        <v>94</v>
      </c>
      <c r="J96" s="124">
        <v>48</v>
      </c>
      <c r="K96" s="124">
        <v>0</v>
      </c>
      <c r="L96" s="124">
        <v>0</v>
      </c>
      <c r="M96" s="124">
        <v>0</v>
      </c>
      <c r="N96" s="124">
        <v>48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48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480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480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48</v>
      </c>
      <c r="DG96" s="123">
        <f t="shared" si="60"/>
        <v>-48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-53</v>
      </c>
      <c r="D97" s="124">
        <v>0</v>
      </c>
      <c r="E97" s="124">
        <v>0</v>
      </c>
      <c r="F97" s="124">
        <v>0</v>
      </c>
      <c r="G97" s="124">
        <v>-53</v>
      </c>
      <c r="H97" s="118"/>
      <c r="I97" s="33">
        <v>95</v>
      </c>
      <c r="J97" s="124">
        <v>53</v>
      </c>
      <c r="K97" s="124">
        <v>0</v>
      </c>
      <c r="L97" s="124">
        <v>0</v>
      </c>
      <c r="M97" s="124">
        <v>0</v>
      </c>
      <c r="N97" s="124">
        <v>53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53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-53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530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530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53</v>
      </c>
      <c r="DG97" s="123">
        <f t="shared" si="60"/>
        <v>-53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-40</v>
      </c>
      <c r="D98" s="124">
        <v>0</v>
      </c>
      <c r="E98" s="124">
        <v>0</v>
      </c>
      <c r="F98" s="124">
        <v>0</v>
      </c>
      <c r="G98" s="124">
        <v>-40</v>
      </c>
      <c r="H98" s="118"/>
      <c r="I98" s="33">
        <v>96</v>
      </c>
      <c r="J98" s="124">
        <v>40</v>
      </c>
      <c r="K98" s="124">
        <v>0</v>
      </c>
      <c r="L98" s="124">
        <v>0</v>
      </c>
      <c r="M98" s="124">
        <v>0</v>
      </c>
      <c r="N98" s="124">
        <v>40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40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-40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10083.280000000001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10083.280000000001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40</v>
      </c>
      <c r="DG98" s="123">
        <f t="shared" si="60"/>
        <v>-40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0.37502124999999997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0.19772875000000006</v>
      </c>
      <c r="AY99" s="129">
        <f t="shared" si="65"/>
        <v>-0.57274999999999998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0.6171032500000001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0.19772874999999993</v>
      </c>
      <c r="CI99" s="131">
        <f t="shared" si="70"/>
        <v>0.814832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0.37502124999999997</v>
      </c>
      <c r="DG99" s="123">
        <f t="shared" si="60"/>
        <v>-0.57274999999999998</v>
      </c>
      <c r="DH99" s="123">
        <f t="shared" si="61"/>
        <v>0</v>
      </c>
      <c r="DI99" s="123">
        <f t="shared" si="62"/>
        <v>0</v>
      </c>
      <c r="DJ99" s="123">
        <f t="shared" si="63"/>
        <v>0.19772875000000006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44888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4.2300000000000004</v>
      </c>
      <c r="N3" s="113">
        <v>0</v>
      </c>
      <c r="O3" s="95">
        <v>-38</v>
      </c>
      <c r="P3" s="95">
        <v>0</v>
      </c>
      <c r="Q3" s="95">
        <v>0</v>
      </c>
      <c r="R3" s="95">
        <v>0</v>
      </c>
      <c r="S3" s="114">
        <v>0</v>
      </c>
      <c r="U3" s="115">
        <v>-38</v>
      </c>
      <c r="V3" s="116">
        <v>4.2300000000000004</v>
      </c>
      <c r="W3">
        <v>0</v>
      </c>
      <c r="X3">
        <v>-38</v>
      </c>
      <c r="Y3">
        <v>4.2300000000000004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0.86</v>
      </c>
      <c r="N4" s="115">
        <v>0</v>
      </c>
      <c r="O4" s="88">
        <v>-53</v>
      </c>
      <c r="P4" s="88">
        <v>0</v>
      </c>
      <c r="Q4" s="88">
        <v>0</v>
      </c>
      <c r="R4" s="88">
        <v>0</v>
      </c>
      <c r="S4" s="116">
        <v>0</v>
      </c>
      <c r="U4" s="115">
        <v>-53</v>
      </c>
      <c r="V4" s="116">
        <v>0.86</v>
      </c>
      <c r="W4">
        <v>0</v>
      </c>
      <c r="X4">
        <v>-53</v>
      </c>
      <c r="Y4">
        <v>0.86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4.32</v>
      </c>
      <c r="N5" s="115">
        <v>0</v>
      </c>
      <c r="O5" s="88">
        <v>-63</v>
      </c>
      <c r="P5" s="88">
        <v>0</v>
      </c>
      <c r="Q5" s="88">
        <v>0</v>
      </c>
      <c r="R5" s="88">
        <v>0</v>
      </c>
      <c r="S5" s="116">
        <v>0</v>
      </c>
      <c r="U5" s="115">
        <v>-63</v>
      </c>
      <c r="V5" s="116">
        <v>4.32</v>
      </c>
      <c r="W5">
        <v>0</v>
      </c>
      <c r="X5">
        <v>-63</v>
      </c>
      <c r="Y5">
        <v>4.32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1.06</v>
      </c>
      <c r="N6" s="115">
        <v>0</v>
      </c>
      <c r="O6" s="88">
        <v>-78</v>
      </c>
      <c r="P6" s="88">
        <v>0</v>
      </c>
      <c r="Q6" s="88">
        <v>0</v>
      </c>
      <c r="R6" s="88">
        <v>0</v>
      </c>
      <c r="S6" s="116">
        <v>0</v>
      </c>
      <c r="U6" s="115">
        <v>-78</v>
      </c>
      <c r="V6" s="116">
        <v>1.06</v>
      </c>
      <c r="W6">
        <v>0</v>
      </c>
      <c r="X6">
        <v>-78</v>
      </c>
      <c r="Y6">
        <v>1.06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1.06</v>
      </c>
      <c r="N7" s="115">
        <v>0</v>
      </c>
      <c r="O7" s="88">
        <v>-93</v>
      </c>
      <c r="P7" s="88">
        <v>0</v>
      </c>
      <c r="Q7" s="88">
        <v>0</v>
      </c>
      <c r="R7" s="88">
        <v>0</v>
      </c>
      <c r="S7" s="116">
        <v>0</v>
      </c>
      <c r="U7" s="115">
        <v>-93</v>
      </c>
      <c r="V7" s="116">
        <v>1.06</v>
      </c>
      <c r="W7">
        <v>0</v>
      </c>
      <c r="X7">
        <v>-93</v>
      </c>
      <c r="Y7">
        <v>1.06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1.44</v>
      </c>
      <c r="N8" s="115">
        <v>0</v>
      </c>
      <c r="O8" s="88">
        <v>-103</v>
      </c>
      <c r="P8" s="88">
        <v>0</v>
      </c>
      <c r="Q8" s="88">
        <v>0</v>
      </c>
      <c r="R8" s="88">
        <v>0</v>
      </c>
      <c r="S8" s="116">
        <v>0</v>
      </c>
      <c r="U8" s="115">
        <v>-103</v>
      </c>
      <c r="V8" s="116">
        <v>1.44</v>
      </c>
      <c r="W8">
        <v>0</v>
      </c>
      <c r="X8">
        <v>-103</v>
      </c>
      <c r="Y8">
        <v>1.44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-103</v>
      </c>
      <c r="P9" s="88">
        <v>0</v>
      </c>
      <c r="Q9" s="88">
        <v>0</v>
      </c>
      <c r="R9" s="88">
        <v>0</v>
      </c>
      <c r="S9" s="116">
        <v>0</v>
      </c>
      <c r="U9" s="115">
        <v>-103</v>
      </c>
      <c r="V9" s="116">
        <v>0</v>
      </c>
      <c r="W9">
        <v>0</v>
      </c>
      <c r="X9">
        <v>-103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-108</v>
      </c>
      <c r="P10" s="88">
        <v>0</v>
      </c>
      <c r="Q10" s="88">
        <v>0</v>
      </c>
      <c r="R10" s="88">
        <v>0</v>
      </c>
      <c r="S10" s="116">
        <v>0</v>
      </c>
      <c r="U10" s="115">
        <v>-108</v>
      </c>
      <c r="V10" s="116">
        <v>0</v>
      </c>
      <c r="W10">
        <v>0</v>
      </c>
      <c r="X10">
        <v>-108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-103</v>
      </c>
      <c r="P11" s="88">
        <v>0</v>
      </c>
      <c r="Q11" s="88">
        <v>0</v>
      </c>
      <c r="R11" s="88">
        <v>0</v>
      </c>
      <c r="S11" s="116">
        <v>0</v>
      </c>
      <c r="U11" s="115">
        <v>-103</v>
      </c>
      <c r="V11" s="116">
        <v>0</v>
      </c>
      <c r="W11">
        <v>0</v>
      </c>
      <c r="X11">
        <v>-103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1.35</v>
      </c>
      <c r="N12" s="115">
        <v>0</v>
      </c>
      <c r="O12" s="88">
        <v>-103</v>
      </c>
      <c r="P12" s="88">
        <v>0</v>
      </c>
      <c r="Q12" s="88">
        <v>0</v>
      </c>
      <c r="R12" s="88">
        <v>0</v>
      </c>
      <c r="S12" s="116">
        <v>0</v>
      </c>
      <c r="U12" s="115">
        <v>-103</v>
      </c>
      <c r="V12" s="116">
        <v>1.35</v>
      </c>
      <c r="W12">
        <v>0</v>
      </c>
      <c r="X12">
        <v>-103</v>
      </c>
      <c r="Y12">
        <v>1.35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2.69</v>
      </c>
      <c r="N13" s="115">
        <v>0</v>
      </c>
      <c r="O13" s="88">
        <v>-103</v>
      </c>
      <c r="P13" s="88">
        <v>0</v>
      </c>
      <c r="Q13" s="88">
        <v>0</v>
      </c>
      <c r="R13" s="88">
        <v>0</v>
      </c>
      <c r="S13" s="116">
        <v>0</v>
      </c>
      <c r="U13" s="115">
        <v>-103</v>
      </c>
      <c r="V13" s="116">
        <v>2.69</v>
      </c>
      <c r="W13">
        <v>0</v>
      </c>
      <c r="X13">
        <v>-103</v>
      </c>
      <c r="Y13">
        <v>2.69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2.4</v>
      </c>
      <c r="N14" s="115">
        <v>0</v>
      </c>
      <c r="O14" s="88">
        <v>-103</v>
      </c>
      <c r="P14" s="88">
        <v>0</v>
      </c>
      <c r="Q14" s="88">
        <v>0</v>
      </c>
      <c r="R14" s="88">
        <v>0</v>
      </c>
      <c r="S14" s="116">
        <v>0</v>
      </c>
      <c r="U14" s="115">
        <v>-103</v>
      </c>
      <c r="V14" s="116">
        <v>2.4</v>
      </c>
      <c r="W14">
        <v>0</v>
      </c>
      <c r="X14">
        <v>-103</v>
      </c>
      <c r="Y14">
        <v>2.4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4.04</v>
      </c>
      <c r="N15" s="115">
        <v>0</v>
      </c>
      <c r="O15" s="88">
        <v>-113</v>
      </c>
      <c r="P15" s="88">
        <v>0</v>
      </c>
      <c r="Q15" s="88">
        <v>0</v>
      </c>
      <c r="R15" s="88">
        <v>0</v>
      </c>
      <c r="S15" s="116">
        <v>0</v>
      </c>
      <c r="U15" s="115">
        <v>-113</v>
      </c>
      <c r="V15" s="116">
        <v>4.04</v>
      </c>
      <c r="W15">
        <v>0</v>
      </c>
      <c r="X15">
        <v>-113</v>
      </c>
      <c r="Y15">
        <v>4.04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1.92</v>
      </c>
      <c r="N16" s="115">
        <v>0</v>
      </c>
      <c r="O16" s="88">
        <v>-113</v>
      </c>
      <c r="P16" s="88">
        <v>0</v>
      </c>
      <c r="Q16" s="88">
        <v>0</v>
      </c>
      <c r="R16" s="88">
        <v>0</v>
      </c>
      <c r="S16" s="116">
        <v>0</v>
      </c>
      <c r="U16" s="115">
        <v>-113</v>
      </c>
      <c r="V16" s="116">
        <v>1.92</v>
      </c>
      <c r="W16">
        <v>0</v>
      </c>
      <c r="X16">
        <v>-113</v>
      </c>
      <c r="Y16">
        <v>1.92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6.34</v>
      </c>
      <c r="N17" s="115">
        <v>0</v>
      </c>
      <c r="O17" s="88">
        <v>-103</v>
      </c>
      <c r="P17" s="88">
        <v>0</v>
      </c>
      <c r="Q17" s="88">
        <v>0</v>
      </c>
      <c r="R17" s="88">
        <v>0</v>
      </c>
      <c r="S17" s="116">
        <v>0</v>
      </c>
      <c r="U17" s="115">
        <v>-103</v>
      </c>
      <c r="V17" s="116">
        <v>6.34</v>
      </c>
      <c r="W17">
        <v>0</v>
      </c>
      <c r="X17">
        <v>-103</v>
      </c>
      <c r="Y17">
        <v>6.34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6.25</v>
      </c>
      <c r="N18" s="115">
        <v>0</v>
      </c>
      <c r="O18" s="88">
        <v>-103</v>
      </c>
      <c r="P18" s="88">
        <v>0</v>
      </c>
      <c r="Q18" s="88">
        <v>0</v>
      </c>
      <c r="R18" s="88">
        <v>0</v>
      </c>
      <c r="S18" s="116">
        <v>0</v>
      </c>
      <c r="U18" s="115">
        <v>-103</v>
      </c>
      <c r="V18" s="116">
        <v>6.25</v>
      </c>
      <c r="W18">
        <v>0</v>
      </c>
      <c r="X18">
        <v>-103</v>
      </c>
      <c r="Y18">
        <v>6.25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11.44</v>
      </c>
      <c r="N19" s="115">
        <v>0</v>
      </c>
      <c r="O19" s="88">
        <v>-148</v>
      </c>
      <c r="P19" s="88">
        <v>0</v>
      </c>
      <c r="Q19" s="88">
        <v>0</v>
      </c>
      <c r="R19" s="88">
        <v>0</v>
      </c>
      <c r="S19" s="116">
        <v>0</v>
      </c>
      <c r="U19" s="115">
        <v>-148</v>
      </c>
      <c r="V19" s="116">
        <v>11.44</v>
      </c>
      <c r="W19">
        <v>0</v>
      </c>
      <c r="X19">
        <v>-148</v>
      </c>
      <c r="Y19">
        <v>11.44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7.02</v>
      </c>
      <c r="N20" s="115">
        <v>0</v>
      </c>
      <c r="O20" s="88">
        <v>-148</v>
      </c>
      <c r="P20" s="88">
        <v>0</v>
      </c>
      <c r="Q20" s="88">
        <v>0</v>
      </c>
      <c r="R20" s="88">
        <v>0</v>
      </c>
      <c r="S20" s="116">
        <v>0</v>
      </c>
      <c r="U20" s="115">
        <v>-148</v>
      </c>
      <c r="V20" s="116">
        <v>7.02</v>
      </c>
      <c r="W20">
        <v>0</v>
      </c>
      <c r="X20">
        <v>-148</v>
      </c>
      <c r="Y20">
        <v>7.02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11.05</v>
      </c>
      <c r="N21" s="115">
        <v>0</v>
      </c>
      <c r="O21" s="88">
        <v>-148</v>
      </c>
      <c r="P21" s="88">
        <v>0</v>
      </c>
      <c r="Q21" s="88">
        <v>0</v>
      </c>
      <c r="R21" s="88">
        <v>0</v>
      </c>
      <c r="S21" s="116">
        <v>0</v>
      </c>
      <c r="U21" s="115">
        <v>-148</v>
      </c>
      <c r="V21" s="116">
        <v>11.05</v>
      </c>
      <c r="W21">
        <v>0</v>
      </c>
      <c r="X21">
        <v>-148</v>
      </c>
      <c r="Y21">
        <v>11.05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8.94</v>
      </c>
      <c r="N22" s="115">
        <v>0</v>
      </c>
      <c r="O22" s="88">
        <v>-143</v>
      </c>
      <c r="P22" s="88">
        <v>0</v>
      </c>
      <c r="Q22" s="88">
        <v>0</v>
      </c>
      <c r="R22" s="88">
        <v>0</v>
      </c>
      <c r="S22" s="116">
        <v>0</v>
      </c>
      <c r="U22" s="115">
        <v>-143</v>
      </c>
      <c r="V22" s="116">
        <v>8.94</v>
      </c>
      <c r="W22">
        <v>0</v>
      </c>
      <c r="X22">
        <v>-143</v>
      </c>
      <c r="Y22">
        <v>8.94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1.25</v>
      </c>
      <c r="N23" s="115">
        <v>0</v>
      </c>
      <c r="O23" s="88">
        <v>-158</v>
      </c>
      <c r="P23" s="88">
        <v>0</v>
      </c>
      <c r="Q23" s="88">
        <v>0</v>
      </c>
      <c r="R23" s="88">
        <v>0</v>
      </c>
      <c r="S23" s="116">
        <v>0</v>
      </c>
      <c r="U23" s="115">
        <v>-158</v>
      </c>
      <c r="V23" s="116">
        <v>1.25</v>
      </c>
      <c r="W23">
        <v>0</v>
      </c>
      <c r="X23">
        <v>-158</v>
      </c>
      <c r="Y23">
        <v>1.25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3.36</v>
      </c>
      <c r="N24" s="115">
        <v>0</v>
      </c>
      <c r="O24" s="88">
        <v>-108</v>
      </c>
      <c r="P24" s="88">
        <v>0</v>
      </c>
      <c r="Q24" s="88">
        <v>0</v>
      </c>
      <c r="R24" s="88">
        <v>0</v>
      </c>
      <c r="S24" s="116">
        <v>0</v>
      </c>
      <c r="U24" s="115">
        <v>-108</v>
      </c>
      <c r="V24" s="116">
        <v>3.36</v>
      </c>
      <c r="W24">
        <v>0</v>
      </c>
      <c r="X24">
        <v>-108</v>
      </c>
      <c r="Y24">
        <v>3.36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3.17</v>
      </c>
      <c r="N25" s="115">
        <v>0</v>
      </c>
      <c r="O25" s="88">
        <v>-53</v>
      </c>
      <c r="P25" s="88">
        <v>0</v>
      </c>
      <c r="Q25" s="88">
        <v>0</v>
      </c>
      <c r="R25" s="88">
        <v>0</v>
      </c>
      <c r="S25" s="116">
        <v>0</v>
      </c>
      <c r="U25" s="115">
        <v>-53</v>
      </c>
      <c r="V25" s="116">
        <v>3.17</v>
      </c>
      <c r="W25">
        <v>0</v>
      </c>
      <c r="X25">
        <v>-53</v>
      </c>
      <c r="Y25">
        <v>3.17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5.48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5.48</v>
      </c>
      <c r="W26">
        <v>0</v>
      </c>
      <c r="X26">
        <v>0</v>
      </c>
      <c r="Y26">
        <v>5.48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2.69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2.69</v>
      </c>
      <c r="W27">
        <v>0</v>
      </c>
      <c r="X27">
        <v>0</v>
      </c>
      <c r="Y27">
        <v>2.69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57.66</v>
      </c>
      <c r="K28" s="88">
        <v>0</v>
      </c>
      <c r="L28" s="88">
        <v>0</v>
      </c>
      <c r="M28" s="116">
        <v>4.04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61.7</v>
      </c>
      <c r="W28">
        <v>0</v>
      </c>
      <c r="X28">
        <v>0</v>
      </c>
      <c r="Y28">
        <v>4.04</v>
      </c>
      <c r="Z28">
        <v>57.66</v>
      </c>
    </row>
    <row r="29" spans="7:26">
      <c r="G29" t="s">
        <v>71</v>
      </c>
      <c r="H29" s="115">
        <v>0</v>
      </c>
      <c r="I29" s="88">
        <v>0</v>
      </c>
      <c r="J29" s="88">
        <v>120.13</v>
      </c>
      <c r="K29" s="88">
        <v>0</v>
      </c>
      <c r="L29" s="88">
        <v>0</v>
      </c>
      <c r="M29" s="116">
        <v>5.57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125.7</v>
      </c>
      <c r="W29">
        <v>0</v>
      </c>
      <c r="X29">
        <v>0</v>
      </c>
      <c r="Y29">
        <v>5.57</v>
      </c>
      <c r="Z29">
        <v>120.13</v>
      </c>
    </row>
    <row r="30" spans="7:26">
      <c r="G30" t="s">
        <v>72</v>
      </c>
      <c r="H30" s="115">
        <v>0</v>
      </c>
      <c r="I30" s="88">
        <v>0</v>
      </c>
      <c r="J30" s="88">
        <v>155.69</v>
      </c>
      <c r="K30" s="88">
        <v>0</v>
      </c>
      <c r="L30" s="88">
        <v>0</v>
      </c>
      <c r="M30" s="116">
        <v>0.86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156.55000000000001</v>
      </c>
      <c r="W30">
        <v>0</v>
      </c>
      <c r="X30">
        <v>0</v>
      </c>
      <c r="Y30">
        <v>0.86</v>
      </c>
      <c r="Z30">
        <v>155.69</v>
      </c>
    </row>
    <row r="31" spans="7:26">
      <c r="G31" t="s">
        <v>73</v>
      </c>
      <c r="H31" s="115">
        <v>0</v>
      </c>
      <c r="I31" s="88">
        <v>0</v>
      </c>
      <c r="J31" s="88">
        <v>164.33</v>
      </c>
      <c r="K31" s="88">
        <v>0</v>
      </c>
      <c r="L31" s="88">
        <v>0</v>
      </c>
      <c r="M31" s="116">
        <v>4.6100000000000003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168.94</v>
      </c>
      <c r="W31">
        <v>0</v>
      </c>
      <c r="X31">
        <v>0</v>
      </c>
      <c r="Y31">
        <v>4.6100000000000003</v>
      </c>
      <c r="Z31">
        <v>164.33</v>
      </c>
    </row>
    <row r="32" spans="7:26">
      <c r="G32" t="s">
        <v>74</v>
      </c>
      <c r="H32" s="115">
        <v>0</v>
      </c>
      <c r="I32" s="88">
        <v>0</v>
      </c>
      <c r="J32" s="88">
        <v>148.94999999999999</v>
      </c>
      <c r="K32" s="88">
        <v>0</v>
      </c>
      <c r="L32" s="88">
        <v>0</v>
      </c>
      <c r="M32" s="116">
        <v>3.75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152.69999999999999</v>
      </c>
      <c r="W32">
        <v>0</v>
      </c>
      <c r="X32">
        <v>0</v>
      </c>
      <c r="Y32">
        <v>3.75</v>
      </c>
      <c r="Z32">
        <v>148.94999999999999</v>
      </c>
    </row>
    <row r="33" spans="7:26">
      <c r="G33" t="s">
        <v>75</v>
      </c>
      <c r="H33" s="115">
        <v>0</v>
      </c>
      <c r="I33" s="88">
        <v>0</v>
      </c>
      <c r="J33" s="88">
        <v>130.69999999999999</v>
      </c>
      <c r="K33" s="88">
        <v>0</v>
      </c>
      <c r="L33" s="88">
        <v>0</v>
      </c>
      <c r="M33" s="116">
        <v>5.09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135.79</v>
      </c>
      <c r="W33">
        <v>0</v>
      </c>
      <c r="X33">
        <v>0</v>
      </c>
      <c r="Y33">
        <v>5.09</v>
      </c>
      <c r="Z33">
        <v>130.69999999999999</v>
      </c>
    </row>
    <row r="34" spans="7:26">
      <c r="G34" t="s">
        <v>76</v>
      </c>
      <c r="H34" s="115">
        <v>0</v>
      </c>
      <c r="I34" s="88">
        <v>0</v>
      </c>
      <c r="J34" s="88">
        <v>142.22</v>
      </c>
      <c r="K34" s="88">
        <v>0</v>
      </c>
      <c r="L34" s="88">
        <v>0</v>
      </c>
      <c r="M34" s="116">
        <v>2.31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144.53</v>
      </c>
      <c r="W34">
        <v>0</v>
      </c>
      <c r="X34">
        <v>0</v>
      </c>
      <c r="Y34">
        <v>2.31</v>
      </c>
      <c r="Z34">
        <v>142.22</v>
      </c>
    </row>
    <row r="35" spans="7:26">
      <c r="G35" t="s">
        <v>77</v>
      </c>
      <c r="H35" s="115">
        <v>0</v>
      </c>
      <c r="I35" s="88">
        <v>0</v>
      </c>
      <c r="J35" s="88">
        <v>141.27000000000001</v>
      </c>
      <c r="K35" s="88">
        <v>0</v>
      </c>
      <c r="L35" s="88">
        <v>0</v>
      </c>
      <c r="M35" s="116">
        <v>2.59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143.86000000000001</v>
      </c>
      <c r="W35">
        <v>0</v>
      </c>
      <c r="X35">
        <v>0</v>
      </c>
      <c r="Y35">
        <v>2.59</v>
      </c>
      <c r="Z35">
        <v>141.27000000000001</v>
      </c>
    </row>
    <row r="36" spans="7:26">
      <c r="G36" t="s">
        <v>78</v>
      </c>
      <c r="H36" s="115">
        <v>0</v>
      </c>
      <c r="I36" s="88">
        <v>0</v>
      </c>
      <c r="J36" s="88">
        <v>147.03</v>
      </c>
      <c r="K36" s="88">
        <v>0</v>
      </c>
      <c r="L36" s="88">
        <v>0</v>
      </c>
      <c r="M36" s="116">
        <v>3.17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150.19999999999999</v>
      </c>
      <c r="W36">
        <v>0</v>
      </c>
      <c r="X36">
        <v>0</v>
      </c>
      <c r="Y36">
        <v>3.17</v>
      </c>
      <c r="Z36">
        <v>147.03</v>
      </c>
    </row>
    <row r="37" spans="7:26">
      <c r="G37" t="s">
        <v>79</v>
      </c>
      <c r="H37" s="115">
        <v>0</v>
      </c>
      <c r="I37" s="88">
        <v>0</v>
      </c>
      <c r="J37" s="88">
        <v>149.91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150.19999999999999</v>
      </c>
      <c r="W37">
        <v>0</v>
      </c>
      <c r="X37">
        <v>0</v>
      </c>
      <c r="Y37">
        <v>0.28999999999999998</v>
      </c>
      <c r="Z37">
        <v>149.91</v>
      </c>
    </row>
    <row r="38" spans="7:26">
      <c r="G38" t="s">
        <v>80</v>
      </c>
      <c r="H38" s="115">
        <v>0</v>
      </c>
      <c r="I38" s="88">
        <v>0</v>
      </c>
      <c r="J38" s="88">
        <v>141.27000000000001</v>
      </c>
      <c r="K38" s="88">
        <v>0</v>
      </c>
      <c r="L38" s="88">
        <v>0</v>
      </c>
      <c r="M38" s="116">
        <v>2.69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143.96</v>
      </c>
      <c r="W38">
        <v>0</v>
      </c>
      <c r="X38">
        <v>0</v>
      </c>
      <c r="Y38">
        <v>2.69</v>
      </c>
      <c r="Z38">
        <v>141.27000000000001</v>
      </c>
    </row>
    <row r="39" spans="7:26">
      <c r="G39" t="s">
        <v>81</v>
      </c>
      <c r="H39" s="115">
        <v>127.81</v>
      </c>
      <c r="I39" s="88">
        <v>0</v>
      </c>
      <c r="J39" s="88">
        <v>149.91999999999999</v>
      </c>
      <c r="K39" s="88">
        <v>0</v>
      </c>
      <c r="L39" s="88">
        <v>0</v>
      </c>
      <c r="M39" s="116">
        <v>1.1499999999999999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278.88</v>
      </c>
      <c r="W39">
        <v>127.81</v>
      </c>
      <c r="X39">
        <v>0</v>
      </c>
      <c r="Y39">
        <v>1.1499999999999999</v>
      </c>
      <c r="Z39">
        <v>149.91999999999999</v>
      </c>
    </row>
    <row r="40" spans="7:26">
      <c r="G40" t="s">
        <v>82</v>
      </c>
      <c r="H40" s="115">
        <v>116.28</v>
      </c>
      <c r="I40" s="88">
        <v>0</v>
      </c>
      <c r="J40" s="88">
        <v>208.54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324.82</v>
      </c>
      <c r="W40">
        <v>116.28</v>
      </c>
      <c r="X40">
        <v>0</v>
      </c>
      <c r="Y40">
        <v>0</v>
      </c>
      <c r="Z40">
        <v>208.54</v>
      </c>
    </row>
    <row r="41" spans="7:26">
      <c r="G41" t="s">
        <v>83</v>
      </c>
      <c r="H41" s="115">
        <v>114.36</v>
      </c>
      <c r="I41" s="88">
        <v>0</v>
      </c>
      <c r="J41" s="88">
        <v>246.02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360.38</v>
      </c>
      <c r="W41">
        <v>114.36</v>
      </c>
      <c r="X41">
        <v>0</v>
      </c>
      <c r="Y41">
        <v>0</v>
      </c>
      <c r="Z41">
        <v>246.02</v>
      </c>
    </row>
    <row r="42" spans="7:26">
      <c r="G42" t="s">
        <v>84</v>
      </c>
      <c r="H42" s="115">
        <v>95.14</v>
      </c>
      <c r="I42" s="88">
        <v>0</v>
      </c>
      <c r="J42" s="88">
        <v>254.66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349.8</v>
      </c>
      <c r="W42">
        <v>95.14</v>
      </c>
      <c r="X42">
        <v>0</v>
      </c>
      <c r="Y42">
        <v>0</v>
      </c>
      <c r="Z42">
        <v>254.66</v>
      </c>
    </row>
    <row r="43" spans="7:26">
      <c r="G43" t="s">
        <v>85</v>
      </c>
      <c r="H43" s="115">
        <v>74</v>
      </c>
      <c r="I43" s="88">
        <v>0</v>
      </c>
      <c r="J43" s="88">
        <v>265.23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339.23</v>
      </c>
      <c r="W43">
        <v>74</v>
      </c>
      <c r="X43">
        <v>0</v>
      </c>
      <c r="Y43">
        <v>0</v>
      </c>
      <c r="Z43">
        <v>265.23</v>
      </c>
    </row>
    <row r="44" spans="7:26">
      <c r="G44" t="s">
        <v>86</v>
      </c>
      <c r="H44" s="115">
        <v>57.66</v>
      </c>
      <c r="I44" s="88">
        <v>0</v>
      </c>
      <c r="J44" s="88">
        <v>258.51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316.17</v>
      </c>
      <c r="W44">
        <v>57.66</v>
      </c>
      <c r="X44">
        <v>0</v>
      </c>
      <c r="Y44">
        <v>0</v>
      </c>
      <c r="Z44">
        <v>258.51</v>
      </c>
    </row>
    <row r="45" spans="7:26">
      <c r="G45" t="s">
        <v>87</v>
      </c>
      <c r="H45" s="115">
        <v>35.56</v>
      </c>
      <c r="I45" s="88">
        <v>0</v>
      </c>
      <c r="J45" s="88">
        <v>257.55</v>
      </c>
      <c r="K45" s="88">
        <v>0</v>
      </c>
      <c r="L45" s="88">
        <v>0</v>
      </c>
      <c r="M45" s="116">
        <v>0.48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293.58999999999997</v>
      </c>
      <c r="W45">
        <v>35.56</v>
      </c>
      <c r="X45">
        <v>0</v>
      </c>
      <c r="Y45">
        <v>0.48</v>
      </c>
      <c r="Z45">
        <v>257.55</v>
      </c>
    </row>
    <row r="46" spans="7:26">
      <c r="G46" t="s">
        <v>88</v>
      </c>
      <c r="H46" s="115">
        <v>22.1</v>
      </c>
      <c r="I46" s="88">
        <v>0</v>
      </c>
      <c r="J46" s="88">
        <v>253.71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275.81</v>
      </c>
      <c r="W46">
        <v>22.1</v>
      </c>
      <c r="X46">
        <v>0</v>
      </c>
      <c r="Y46">
        <v>0</v>
      </c>
      <c r="Z46">
        <v>253.71</v>
      </c>
    </row>
    <row r="47" spans="7:26">
      <c r="G47" t="s">
        <v>89</v>
      </c>
      <c r="H47" s="115">
        <v>1.92</v>
      </c>
      <c r="I47" s="88">
        <v>0</v>
      </c>
      <c r="J47" s="88">
        <v>245.05</v>
      </c>
      <c r="K47" s="88">
        <v>0</v>
      </c>
      <c r="L47" s="88">
        <v>0</v>
      </c>
      <c r="M47" s="116">
        <v>10.96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257.93</v>
      </c>
      <c r="W47">
        <v>1.92</v>
      </c>
      <c r="X47">
        <v>0</v>
      </c>
      <c r="Y47">
        <v>10.96</v>
      </c>
      <c r="Z47">
        <v>245.05</v>
      </c>
    </row>
    <row r="48" spans="7:26">
      <c r="G48" t="s">
        <v>90</v>
      </c>
      <c r="H48" s="115">
        <v>2.88</v>
      </c>
      <c r="I48" s="88">
        <v>0</v>
      </c>
      <c r="J48" s="88">
        <v>229.68</v>
      </c>
      <c r="K48" s="88">
        <v>0</v>
      </c>
      <c r="L48" s="88">
        <v>0</v>
      </c>
      <c r="M48" s="116">
        <v>5.19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237.75</v>
      </c>
      <c r="W48">
        <v>2.88</v>
      </c>
      <c r="X48">
        <v>0</v>
      </c>
      <c r="Y48">
        <v>5.19</v>
      </c>
      <c r="Z48">
        <v>229.68</v>
      </c>
    </row>
    <row r="49" spans="7:26">
      <c r="G49" t="s">
        <v>91</v>
      </c>
      <c r="H49" s="115">
        <v>244.09</v>
      </c>
      <c r="I49" s="88">
        <v>0</v>
      </c>
      <c r="J49" s="88">
        <v>228.72</v>
      </c>
      <c r="K49" s="88">
        <v>0</v>
      </c>
      <c r="L49" s="88">
        <v>0</v>
      </c>
      <c r="M49" s="116">
        <v>4.42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477.23</v>
      </c>
      <c r="W49">
        <v>244.09</v>
      </c>
      <c r="X49">
        <v>0</v>
      </c>
      <c r="Y49">
        <v>4.42</v>
      </c>
      <c r="Z49">
        <v>228.72</v>
      </c>
    </row>
    <row r="50" spans="7:26">
      <c r="G50" t="s">
        <v>92</v>
      </c>
      <c r="H50" s="115">
        <v>196.04</v>
      </c>
      <c r="I50" s="88">
        <v>0</v>
      </c>
      <c r="J50" s="88">
        <v>193.16</v>
      </c>
      <c r="K50" s="88">
        <v>0</v>
      </c>
      <c r="L50" s="88">
        <v>0</v>
      </c>
      <c r="M50" s="116">
        <v>5.48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394.68</v>
      </c>
      <c r="W50">
        <v>196.04</v>
      </c>
      <c r="X50">
        <v>0</v>
      </c>
      <c r="Y50">
        <v>5.48</v>
      </c>
      <c r="Z50">
        <v>193.16</v>
      </c>
    </row>
    <row r="51" spans="7:26">
      <c r="G51" t="s">
        <v>93</v>
      </c>
      <c r="H51" s="115">
        <v>192.2</v>
      </c>
      <c r="I51" s="88">
        <v>0</v>
      </c>
      <c r="J51" s="88">
        <v>200.85</v>
      </c>
      <c r="K51" s="88">
        <v>0</v>
      </c>
      <c r="L51" s="88">
        <v>0</v>
      </c>
      <c r="M51" s="116">
        <v>0.28999999999999998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393.34</v>
      </c>
      <c r="W51">
        <v>192.2</v>
      </c>
      <c r="X51">
        <v>0</v>
      </c>
      <c r="Y51">
        <v>0.28999999999999998</v>
      </c>
      <c r="Z51">
        <v>200.85</v>
      </c>
    </row>
    <row r="52" spans="7:26">
      <c r="G52" t="s">
        <v>94</v>
      </c>
      <c r="H52" s="115">
        <v>166.25</v>
      </c>
      <c r="I52" s="88">
        <v>0</v>
      </c>
      <c r="J52" s="88">
        <v>184.52</v>
      </c>
      <c r="K52" s="88">
        <v>0</v>
      </c>
      <c r="L52" s="88">
        <v>0</v>
      </c>
      <c r="M52" s="116">
        <v>5.57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356.34</v>
      </c>
      <c r="W52">
        <v>166.25</v>
      </c>
      <c r="X52">
        <v>0</v>
      </c>
      <c r="Y52">
        <v>5.57</v>
      </c>
      <c r="Z52">
        <v>184.52</v>
      </c>
    </row>
    <row r="53" spans="7:26">
      <c r="G53" t="s">
        <v>95</v>
      </c>
      <c r="H53" s="115">
        <v>149.91999999999999</v>
      </c>
      <c r="I53" s="88">
        <v>0</v>
      </c>
      <c r="J53" s="88">
        <v>175.86</v>
      </c>
      <c r="K53" s="88">
        <v>0</v>
      </c>
      <c r="L53" s="88">
        <v>0</v>
      </c>
      <c r="M53" s="116">
        <v>4.9000000000000004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330.68</v>
      </c>
      <c r="W53">
        <v>149.91999999999999</v>
      </c>
      <c r="X53">
        <v>0</v>
      </c>
      <c r="Y53">
        <v>4.9000000000000004</v>
      </c>
      <c r="Z53">
        <v>175.86</v>
      </c>
    </row>
    <row r="54" spans="7:26">
      <c r="G54" t="s">
        <v>96</v>
      </c>
      <c r="H54" s="115">
        <v>120.13</v>
      </c>
      <c r="I54" s="88">
        <v>0</v>
      </c>
      <c r="J54" s="88">
        <v>142.22</v>
      </c>
      <c r="K54" s="88">
        <v>0</v>
      </c>
      <c r="L54" s="88">
        <v>0</v>
      </c>
      <c r="M54" s="116">
        <v>7.59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269.94</v>
      </c>
      <c r="W54">
        <v>120.13</v>
      </c>
      <c r="X54">
        <v>0</v>
      </c>
      <c r="Y54">
        <v>7.59</v>
      </c>
      <c r="Z54">
        <v>142.22</v>
      </c>
    </row>
    <row r="55" spans="7:26">
      <c r="G55" t="s">
        <v>97</v>
      </c>
      <c r="H55" s="115">
        <v>63.42</v>
      </c>
      <c r="I55" s="88">
        <v>0</v>
      </c>
      <c r="J55" s="88">
        <v>58.62</v>
      </c>
      <c r="K55" s="88">
        <v>0</v>
      </c>
      <c r="L55" s="88">
        <v>0</v>
      </c>
      <c r="M55" s="116">
        <v>4.04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126.08</v>
      </c>
      <c r="W55">
        <v>63.42</v>
      </c>
      <c r="X55">
        <v>0</v>
      </c>
      <c r="Y55">
        <v>4.04</v>
      </c>
      <c r="Z55">
        <v>58.62</v>
      </c>
    </row>
    <row r="56" spans="7:26">
      <c r="G56" t="s">
        <v>98</v>
      </c>
      <c r="H56" s="115">
        <v>29.79</v>
      </c>
      <c r="I56" s="88">
        <v>0</v>
      </c>
      <c r="J56" s="88">
        <v>5.77</v>
      </c>
      <c r="K56" s="88">
        <v>0</v>
      </c>
      <c r="L56" s="88">
        <v>0</v>
      </c>
      <c r="M56" s="116">
        <v>3.94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39.5</v>
      </c>
      <c r="W56">
        <v>29.79</v>
      </c>
      <c r="X56">
        <v>0</v>
      </c>
      <c r="Y56">
        <v>3.94</v>
      </c>
      <c r="Z56">
        <v>5.77</v>
      </c>
    </row>
    <row r="57" spans="7:26">
      <c r="G57" t="s">
        <v>99</v>
      </c>
      <c r="H57" s="115">
        <v>25.95</v>
      </c>
      <c r="I57" s="88">
        <v>0</v>
      </c>
      <c r="J57" s="88">
        <v>33.64</v>
      </c>
      <c r="K57" s="88">
        <v>0</v>
      </c>
      <c r="L57" s="88">
        <v>0</v>
      </c>
      <c r="M57" s="116">
        <v>4.32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63.91</v>
      </c>
      <c r="W57">
        <v>25.95</v>
      </c>
      <c r="X57">
        <v>0</v>
      </c>
      <c r="Y57">
        <v>4.32</v>
      </c>
      <c r="Z57">
        <v>33.64</v>
      </c>
    </row>
    <row r="58" spans="7:26">
      <c r="G58" t="s">
        <v>100</v>
      </c>
      <c r="H58" s="115">
        <v>38.44</v>
      </c>
      <c r="I58" s="88">
        <v>0</v>
      </c>
      <c r="J58" s="88">
        <v>49.97</v>
      </c>
      <c r="K58" s="88">
        <v>0</v>
      </c>
      <c r="L58" s="88">
        <v>0</v>
      </c>
      <c r="M58" s="116">
        <v>0.67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89.08</v>
      </c>
      <c r="W58">
        <v>38.44</v>
      </c>
      <c r="X58">
        <v>0</v>
      </c>
      <c r="Y58">
        <v>0.67</v>
      </c>
      <c r="Z58">
        <v>49.97</v>
      </c>
    </row>
    <row r="59" spans="7:26">
      <c r="G59" t="s">
        <v>101</v>
      </c>
      <c r="H59" s="115">
        <v>47.09</v>
      </c>
      <c r="I59" s="88">
        <v>0</v>
      </c>
      <c r="J59" s="88">
        <v>67.27</v>
      </c>
      <c r="K59" s="88">
        <v>0</v>
      </c>
      <c r="L59" s="88">
        <v>0</v>
      </c>
      <c r="M59" s="116">
        <v>0.38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114.74</v>
      </c>
      <c r="W59">
        <v>47.09</v>
      </c>
      <c r="X59">
        <v>0</v>
      </c>
      <c r="Y59">
        <v>0.38</v>
      </c>
      <c r="Z59">
        <v>67.27</v>
      </c>
    </row>
    <row r="60" spans="7:26">
      <c r="G60" t="s">
        <v>102</v>
      </c>
      <c r="H60" s="115">
        <v>53.82</v>
      </c>
      <c r="I60" s="88">
        <v>0</v>
      </c>
      <c r="J60" s="88">
        <v>82.64</v>
      </c>
      <c r="K60" s="88">
        <v>0</v>
      </c>
      <c r="L60" s="88">
        <v>0</v>
      </c>
      <c r="M60" s="116">
        <v>0.77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137.22999999999999</v>
      </c>
      <c r="W60">
        <v>53.82</v>
      </c>
      <c r="X60">
        <v>0</v>
      </c>
      <c r="Y60">
        <v>0.77</v>
      </c>
      <c r="Z60">
        <v>82.64</v>
      </c>
    </row>
    <row r="61" spans="7:26">
      <c r="G61" t="s">
        <v>103</v>
      </c>
      <c r="H61" s="115">
        <v>68.23</v>
      </c>
      <c r="I61" s="88">
        <v>0</v>
      </c>
      <c r="J61" s="88">
        <v>95.14</v>
      </c>
      <c r="K61" s="88">
        <v>0</v>
      </c>
      <c r="L61" s="88">
        <v>0</v>
      </c>
      <c r="M61" s="116">
        <v>5.86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169.23</v>
      </c>
      <c r="W61">
        <v>68.23</v>
      </c>
      <c r="X61">
        <v>0</v>
      </c>
      <c r="Y61">
        <v>5.86</v>
      </c>
      <c r="Z61">
        <v>95.14</v>
      </c>
    </row>
    <row r="62" spans="7:26">
      <c r="G62" t="s">
        <v>104</v>
      </c>
      <c r="H62" s="115">
        <v>93.22</v>
      </c>
      <c r="I62" s="88">
        <v>0</v>
      </c>
      <c r="J62" s="88">
        <v>114.36</v>
      </c>
      <c r="K62" s="88">
        <v>0</v>
      </c>
      <c r="L62" s="88">
        <v>0</v>
      </c>
      <c r="M62" s="116">
        <v>3.84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211.42</v>
      </c>
      <c r="W62">
        <v>93.22</v>
      </c>
      <c r="X62">
        <v>0</v>
      </c>
      <c r="Y62">
        <v>3.84</v>
      </c>
      <c r="Z62">
        <v>114.36</v>
      </c>
    </row>
    <row r="63" spans="7:26">
      <c r="G63" t="s">
        <v>105</v>
      </c>
      <c r="H63" s="115">
        <v>105.71</v>
      </c>
      <c r="I63" s="88">
        <v>0</v>
      </c>
      <c r="J63" s="88">
        <v>124.93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230.64</v>
      </c>
      <c r="W63">
        <v>105.71</v>
      </c>
      <c r="X63">
        <v>0</v>
      </c>
      <c r="Y63">
        <v>0</v>
      </c>
      <c r="Z63">
        <v>124.93</v>
      </c>
    </row>
    <row r="64" spans="7:26">
      <c r="G64" t="s">
        <v>106</v>
      </c>
      <c r="H64" s="115">
        <v>138.38</v>
      </c>
      <c r="I64" s="88">
        <v>0</v>
      </c>
      <c r="J64" s="88">
        <v>141.27000000000001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279.64999999999998</v>
      </c>
      <c r="W64">
        <v>138.38</v>
      </c>
      <c r="X64">
        <v>0</v>
      </c>
      <c r="Y64">
        <v>0</v>
      </c>
      <c r="Z64">
        <v>141.27000000000001</v>
      </c>
    </row>
    <row r="65" spans="7:26">
      <c r="G65" t="s">
        <v>107</v>
      </c>
      <c r="H65" s="115">
        <v>172.02</v>
      </c>
      <c r="I65" s="88">
        <v>0</v>
      </c>
      <c r="J65" s="88">
        <v>164.33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336.35</v>
      </c>
      <c r="W65">
        <v>172.02</v>
      </c>
      <c r="X65">
        <v>0</v>
      </c>
      <c r="Y65">
        <v>0</v>
      </c>
      <c r="Z65">
        <v>164.33</v>
      </c>
    </row>
    <row r="66" spans="7:26">
      <c r="G66" t="s">
        <v>108</v>
      </c>
      <c r="H66" s="115">
        <v>198.93</v>
      </c>
      <c r="I66" s="88">
        <v>0</v>
      </c>
      <c r="J66" s="88">
        <v>178.75</v>
      </c>
      <c r="K66" s="88">
        <v>0</v>
      </c>
      <c r="L66" s="88">
        <v>0</v>
      </c>
      <c r="M66" s="116">
        <v>0.67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378.35</v>
      </c>
      <c r="W66">
        <v>198.93</v>
      </c>
      <c r="X66">
        <v>0</v>
      </c>
      <c r="Y66">
        <v>0.67</v>
      </c>
      <c r="Z66">
        <v>178.75</v>
      </c>
    </row>
    <row r="67" spans="7:26">
      <c r="G67" t="s">
        <v>109</v>
      </c>
      <c r="H67" s="115">
        <v>233.52</v>
      </c>
      <c r="I67" s="88">
        <v>0</v>
      </c>
      <c r="J67" s="88">
        <v>200.85</v>
      </c>
      <c r="K67" s="88">
        <v>0</v>
      </c>
      <c r="L67" s="88">
        <v>0</v>
      </c>
      <c r="M67" s="116">
        <v>1.73</v>
      </c>
      <c r="N67" s="115">
        <v>0</v>
      </c>
      <c r="O67" s="88">
        <v>-35</v>
      </c>
      <c r="P67" s="88">
        <v>0</v>
      </c>
      <c r="Q67" s="88">
        <v>0</v>
      </c>
      <c r="R67" s="88">
        <v>0</v>
      </c>
      <c r="S67" s="116">
        <v>0</v>
      </c>
      <c r="U67" s="115">
        <v>-35</v>
      </c>
      <c r="V67" s="116">
        <v>436.1</v>
      </c>
      <c r="W67">
        <v>233.52</v>
      </c>
      <c r="X67">
        <v>-35</v>
      </c>
      <c r="Y67">
        <v>1.73</v>
      </c>
      <c r="Z67">
        <v>200.85</v>
      </c>
    </row>
    <row r="68" spans="7:26">
      <c r="G68" t="s">
        <v>110</v>
      </c>
      <c r="H68" s="115">
        <v>277.72000000000003</v>
      </c>
      <c r="I68" s="88">
        <v>0</v>
      </c>
      <c r="J68" s="88">
        <v>216.23</v>
      </c>
      <c r="K68" s="88">
        <v>0</v>
      </c>
      <c r="L68" s="88">
        <v>0</v>
      </c>
      <c r="M68" s="116">
        <v>4.04</v>
      </c>
      <c r="N68" s="115">
        <v>0</v>
      </c>
      <c r="O68" s="88">
        <v>-35</v>
      </c>
      <c r="P68" s="88">
        <v>0</v>
      </c>
      <c r="Q68" s="88">
        <v>0</v>
      </c>
      <c r="R68" s="88">
        <v>0</v>
      </c>
      <c r="S68" s="116">
        <v>0</v>
      </c>
      <c r="U68" s="115">
        <v>-35</v>
      </c>
      <c r="V68" s="116">
        <v>497.99</v>
      </c>
      <c r="W68">
        <v>277.72000000000003</v>
      </c>
      <c r="X68">
        <v>-35</v>
      </c>
      <c r="Y68">
        <v>4.04</v>
      </c>
      <c r="Z68">
        <v>216.23</v>
      </c>
    </row>
    <row r="69" spans="7:26">
      <c r="G69" t="s">
        <v>111</v>
      </c>
      <c r="H69" s="115">
        <v>261.39</v>
      </c>
      <c r="I69" s="88">
        <v>0</v>
      </c>
      <c r="J69" s="88">
        <v>221.99</v>
      </c>
      <c r="K69" s="88">
        <v>0</v>
      </c>
      <c r="L69" s="88">
        <v>0</v>
      </c>
      <c r="M69" s="116">
        <v>3.75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487.13</v>
      </c>
      <c r="W69">
        <v>261.39</v>
      </c>
      <c r="X69">
        <v>0</v>
      </c>
      <c r="Y69">
        <v>3.75</v>
      </c>
      <c r="Z69">
        <v>221.99</v>
      </c>
    </row>
    <row r="70" spans="7:26">
      <c r="G70" t="s">
        <v>112</v>
      </c>
      <c r="H70" s="115">
        <v>27.87</v>
      </c>
      <c r="I70" s="88">
        <v>0</v>
      </c>
      <c r="J70" s="88">
        <v>256.58999999999997</v>
      </c>
      <c r="K70" s="88">
        <v>0</v>
      </c>
      <c r="L70" s="88">
        <v>0</v>
      </c>
      <c r="M70" s="116">
        <v>4.32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288.77999999999997</v>
      </c>
      <c r="W70">
        <v>27.87</v>
      </c>
      <c r="X70">
        <v>0</v>
      </c>
      <c r="Y70">
        <v>4.32</v>
      </c>
      <c r="Z70">
        <v>256.58999999999997</v>
      </c>
    </row>
    <row r="71" spans="7:26">
      <c r="G71" t="s">
        <v>113</v>
      </c>
      <c r="H71" s="115">
        <v>0</v>
      </c>
      <c r="I71" s="88">
        <v>0</v>
      </c>
      <c r="J71" s="88">
        <v>269.08</v>
      </c>
      <c r="K71" s="88">
        <v>0</v>
      </c>
      <c r="L71" s="88">
        <v>0</v>
      </c>
      <c r="M71" s="116">
        <v>8.17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277.25</v>
      </c>
      <c r="W71">
        <v>0</v>
      </c>
      <c r="X71">
        <v>0</v>
      </c>
      <c r="Y71">
        <v>8.17</v>
      </c>
      <c r="Z71">
        <v>269.08</v>
      </c>
    </row>
    <row r="72" spans="7:26">
      <c r="G72" t="s">
        <v>114</v>
      </c>
      <c r="H72" s="115">
        <v>0</v>
      </c>
      <c r="I72" s="88">
        <v>0</v>
      </c>
      <c r="J72" s="88">
        <v>280.61</v>
      </c>
      <c r="K72" s="88">
        <v>0</v>
      </c>
      <c r="L72" s="88">
        <v>0</v>
      </c>
      <c r="M72" s="116">
        <v>2.98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283.58999999999997</v>
      </c>
      <c r="W72">
        <v>0</v>
      </c>
      <c r="X72">
        <v>0</v>
      </c>
      <c r="Y72">
        <v>2.98</v>
      </c>
      <c r="Z72">
        <v>280.61</v>
      </c>
    </row>
    <row r="73" spans="7:26">
      <c r="G73" t="s">
        <v>115</v>
      </c>
      <c r="H73" s="115">
        <v>0</v>
      </c>
      <c r="I73" s="88">
        <v>0</v>
      </c>
      <c r="J73" s="88">
        <v>278.69</v>
      </c>
      <c r="K73" s="88">
        <v>0</v>
      </c>
      <c r="L73" s="88">
        <v>0</v>
      </c>
      <c r="M73" s="116">
        <v>9.8000000000000007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288.49</v>
      </c>
      <c r="W73">
        <v>0</v>
      </c>
      <c r="X73">
        <v>0</v>
      </c>
      <c r="Y73">
        <v>9.8000000000000007</v>
      </c>
      <c r="Z73">
        <v>278.69</v>
      </c>
    </row>
    <row r="74" spans="7:26">
      <c r="G74" t="s">
        <v>116</v>
      </c>
      <c r="H74" s="115">
        <v>0</v>
      </c>
      <c r="I74" s="88">
        <v>0</v>
      </c>
      <c r="J74" s="88">
        <v>284.45999999999998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284.45999999999998</v>
      </c>
      <c r="W74">
        <v>0</v>
      </c>
      <c r="X74">
        <v>0</v>
      </c>
      <c r="Y74">
        <v>0</v>
      </c>
      <c r="Z74">
        <v>284.45999999999998</v>
      </c>
    </row>
    <row r="75" spans="7:26">
      <c r="G75" t="s">
        <v>117</v>
      </c>
      <c r="H75" s="115">
        <v>0</v>
      </c>
      <c r="I75" s="88">
        <v>0</v>
      </c>
      <c r="J75" s="88">
        <v>271</v>
      </c>
      <c r="K75" s="88">
        <v>0</v>
      </c>
      <c r="L75" s="88">
        <v>0</v>
      </c>
      <c r="M75" s="116">
        <v>3.56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274.56</v>
      </c>
      <c r="W75">
        <v>0</v>
      </c>
      <c r="X75">
        <v>0</v>
      </c>
      <c r="Y75">
        <v>3.56</v>
      </c>
      <c r="Z75">
        <v>271</v>
      </c>
    </row>
    <row r="76" spans="7:26">
      <c r="G76" t="s">
        <v>118</v>
      </c>
      <c r="H76" s="115">
        <v>0</v>
      </c>
      <c r="I76" s="88">
        <v>0</v>
      </c>
      <c r="J76" s="88">
        <v>258.51</v>
      </c>
      <c r="K76" s="88">
        <v>0</v>
      </c>
      <c r="L76" s="88">
        <v>0</v>
      </c>
      <c r="M76" s="116">
        <v>0.86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259.37</v>
      </c>
      <c r="W76">
        <v>0</v>
      </c>
      <c r="X76">
        <v>0</v>
      </c>
      <c r="Y76">
        <v>0.86</v>
      </c>
      <c r="Z76">
        <v>258.51</v>
      </c>
    </row>
    <row r="77" spans="7:26">
      <c r="G77" t="s">
        <v>119</v>
      </c>
      <c r="H77" s="115">
        <v>0</v>
      </c>
      <c r="I77" s="88">
        <v>0</v>
      </c>
      <c r="J77" s="88">
        <v>251.78</v>
      </c>
      <c r="K77" s="88">
        <v>0</v>
      </c>
      <c r="L77" s="88">
        <v>0</v>
      </c>
      <c r="M77" s="116">
        <v>1.25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253.03</v>
      </c>
      <c r="W77">
        <v>0</v>
      </c>
      <c r="X77">
        <v>0</v>
      </c>
      <c r="Y77">
        <v>1.25</v>
      </c>
      <c r="Z77">
        <v>251.78</v>
      </c>
    </row>
    <row r="78" spans="7:26">
      <c r="G78" t="s">
        <v>120</v>
      </c>
      <c r="H78" s="115">
        <v>0</v>
      </c>
      <c r="I78" s="88">
        <v>0</v>
      </c>
      <c r="J78" s="88">
        <v>238.33</v>
      </c>
      <c r="K78" s="88">
        <v>0</v>
      </c>
      <c r="L78" s="88">
        <v>0</v>
      </c>
      <c r="M78" s="116">
        <v>1.06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239.39</v>
      </c>
      <c r="W78">
        <v>0</v>
      </c>
      <c r="X78">
        <v>0</v>
      </c>
      <c r="Y78">
        <v>1.06</v>
      </c>
      <c r="Z78">
        <v>238.33</v>
      </c>
    </row>
    <row r="79" spans="7:26">
      <c r="G79" t="s">
        <v>121</v>
      </c>
      <c r="H79" s="115">
        <v>0</v>
      </c>
      <c r="I79" s="88">
        <v>0</v>
      </c>
      <c r="J79" s="88">
        <v>229.68</v>
      </c>
      <c r="K79" s="88">
        <v>0</v>
      </c>
      <c r="L79" s="88">
        <v>0</v>
      </c>
      <c r="M79" s="116">
        <v>0.19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229.87</v>
      </c>
      <c r="W79">
        <v>0</v>
      </c>
      <c r="X79">
        <v>0</v>
      </c>
      <c r="Y79">
        <v>0.19</v>
      </c>
      <c r="Z79">
        <v>229.68</v>
      </c>
    </row>
    <row r="80" spans="7:26">
      <c r="G80" t="s">
        <v>122</v>
      </c>
      <c r="H80" s="115">
        <v>0</v>
      </c>
      <c r="I80" s="88">
        <v>0</v>
      </c>
      <c r="J80" s="88">
        <v>209.49</v>
      </c>
      <c r="K80" s="88">
        <v>0</v>
      </c>
      <c r="L80" s="88">
        <v>0</v>
      </c>
      <c r="M80" s="116">
        <v>1.35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210.84</v>
      </c>
      <c r="W80">
        <v>0</v>
      </c>
      <c r="X80">
        <v>0</v>
      </c>
      <c r="Y80">
        <v>1.35</v>
      </c>
      <c r="Z80">
        <v>209.49</v>
      </c>
    </row>
    <row r="81" spans="7:26">
      <c r="G81" t="s">
        <v>123</v>
      </c>
      <c r="H81" s="115">
        <v>0</v>
      </c>
      <c r="I81" s="88">
        <v>0</v>
      </c>
      <c r="J81" s="88">
        <v>175.86</v>
      </c>
      <c r="K81" s="88">
        <v>0</v>
      </c>
      <c r="L81" s="88">
        <v>0</v>
      </c>
      <c r="M81" s="116">
        <v>1.44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177.3</v>
      </c>
      <c r="W81">
        <v>0</v>
      </c>
      <c r="X81">
        <v>0</v>
      </c>
      <c r="Y81">
        <v>1.44</v>
      </c>
      <c r="Z81">
        <v>175.86</v>
      </c>
    </row>
    <row r="82" spans="7:26">
      <c r="G82" t="s">
        <v>124</v>
      </c>
      <c r="H82" s="115">
        <v>0</v>
      </c>
      <c r="I82" s="88">
        <v>0</v>
      </c>
      <c r="J82" s="88">
        <v>169.14</v>
      </c>
      <c r="K82" s="88">
        <v>0</v>
      </c>
      <c r="L82" s="88">
        <v>0</v>
      </c>
      <c r="M82" s="116">
        <v>1.92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171.06</v>
      </c>
      <c r="W82">
        <v>0</v>
      </c>
      <c r="X82">
        <v>0</v>
      </c>
      <c r="Y82">
        <v>1.92</v>
      </c>
      <c r="Z82">
        <v>169.14</v>
      </c>
    </row>
    <row r="83" spans="7:26">
      <c r="G83" t="s">
        <v>125</v>
      </c>
      <c r="H83" s="115">
        <v>0</v>
      </c>
      <c r="I83" s="88">
        <v>0</v>
      </c>
      <c r="J83" s="88">
        <v>158.57</v>
      </c>
      <c r="K83" s="88">
        <v>0</v>
      </c>
      <c r="L83" s="88">
        <v>0</v>
      </c>
      <c r="M83" s="116">
        <v>9.61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168.18</v>
      </c>
      <c r="W83">
        <v>0</v>
      </c>
      <c r="X83">
        <v>0</v>
      </c>
      <c r="Y83">
        <v>9.61</v>
      </c>
      <c r="Z83">
        <v>158.57</v>
      </c>
    </row>
    <row r="84" spans="7:26">
      <c r="G84" t="s">
        <v>126</v>
      </c>
      <c r="H84" s="115">
        <v>0</v>
      </c>
      <c r="I84" s="88">
        <v>0</v>
      </c>
      <c r="J84" s="88">
        <v>132.62</v>
      </c>
      <c r="K84" s="88">
        <v>0</v>
      </c>
      <c r="L84" s="88">
        <v>0</v>
      </c>
      <c r="M84" s="116">
        <v>9.61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142.22999999999999</v>
      </c>
      <c r="W84">
        <v>0</v>
      </c>
      <c r="X84">
        <v>0</v>
      </c>
      <c r="Y84">
        <v>9.61</v>
      </c>
      <c r="Z84">
        <v>132.62</v>
      </c>
    </row>
    <row r="85" spans="7:26">
      <c r="G85" t="s">
        <v>127</v>
      </c>
      <c r="H85" s="115">
        <v>0</v>
      </c>
      <c r="I85" s="88">
        <v>0</v>
      </c>
      <c r="J85" s="88">
        <v>108.59</v>
      </c>
      <c r="K85" s="88">
        <v>0</v>
      </c>
      <c r="L85" s="88">
        <v>0</v>
      </c>
      <c r="M85" s="116">
        <v>9.1300000000000008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117.72</v>
      </c>
      <c r="W85">
        <v>0</v>
      </c>
      <c r="X85">
        <v>0</v>
      </c>
      <c r="Y85">
        <v>9.1300000000000008</v>
      </c>
      <c r="Z85">
        <v>108.59</v>
      </c>
    </row>
    <row r="86" spans="7:26">
      <c r="G86" t="s">
        <v>128</v>
      </c>
      <c r="H86" s="115">
        <v>0</v>
      </c>
      <c r="I86" s="88">
        <v>0</v>
      </c>
      <c r="J86" s="88">
        <v>64.39</v>
      </c>
      <c r="K86" s="88">
        <v>0</v>
      </c>
      <c r="L86" s="88">
        <v>0</v>
      </c>
      <c r="M86" s="116">
        <v>1.44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65.83</v>
      </c>
      <c r="W86">
        <v>0</v>
      </c>
      <c r="X86">
        <v>0</v>
      </c>
      <c r="Y86">
        <v>1.44</v>
      </c>
      <c r="Z86">
        <v>64.39</v>
      </c>
    </row>
    <row r="87" spans="7:26">
      <c r="G87" t="s">
        <v>129</v>
      </c>
      <c r="H87" s="115">
        <v>0</v>
      </c>
      <c r="I87" s="88">
        <v>0</v>
      </c>
      <c r="J87" s="88">
        <v>45.17</v>
      </c>
      <c r="K87" s="88">
        <v>0</v>
      </c>
      <c r="L87" s="88">
        <v>0</v>
      </c>
      <c r="M87" s="116">
        <v>8.65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53.82</v>
      </c>
      <c r="W87">
        <v>0</v>
      </c>
      <c r="X87">
        <v>0</v>
      </c>
      <c r="Y87">
        <v>8.65</v>
      </c>
      <c r="Z87">
        <v>45.17</v>
      </c>
    </row>
    <row r="88" spans="7:26">
      <c r="G88" t="s">
        <v>130</v>
      </c>
      <c r="H88" s="115">
        <v>0</v>
      </c>
      <c r="I88" s="88">
        <v>0</v>
      </c>
      <c r="J88" s="88">
        <v>24.03</v>
      </c>
      <c r="K88" s="88">
        <v>0</v>
      </c>
      <c r="L88" s="88">
        <v>0</v>
      </c>
      <c r="M88" s="116">
        <v>5.09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29.12</v>
      </c>
      <c r="W88">
        <v>0</v>
      </c>
      <c r="X88">
        <v>0</v>
      </c>
      <c r="Y88">
        <v>5.09</v>
      </c>
      <c r="Z88">
        <v>24.03</v>
      </c>
    </row>
    <row r="89" spans="7:26">
      <c r="G89" t="s">
        <v>131</v>
      </c>
      <c r="H89" s="115">
        <v>0</v>
      </c>
      <c r="I89" s="88">
        <v>0</v>
      </c>
      <c r="J89" s="88">
        <v>16.34</v>
      </c>
      <c r="K89" s="88">
        <v>0</v>
      </c>
      <c r="L89" s="88">
        <v>0</v>
      </c>
      <c r="M89" s="116">
        <v>8.36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24.7</v>
      </c>
      <c r="W89">
        <v>0</v>
      </c>
      <c r="X89">
        <v>0</v>
      </c>
      <c r="Y89">
        <v>8.36</v>
      </c>
      <c r="Z89">
        <v>16.34</v>
      </c>
    </row>
    <row r="90" spans="7:26">
      <c r="G90" t="s">
        <v>132</v>
      </c>
      <c r="H90" s="115">
        <v>0</v>
      </c>
      <c r="I90" s="88">
        <v>0</v>
      </c>
      <c r="J90" s="88">
        <v>10.57</v>
      </c>
      <c r="K90" s="88">
        <v>0</v>
      </c>
      <c r="L90" s="88">
        <v>0</v>
      </c>
      <c r="M90" s="116">
        <v>2.31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12.88</v>
      </c>
      <c r="W90">
        <v>0</v>
      </c>
      <c r="X90">
        <v>0</v>
      </c>
      <c r="Y90">
        <v>2.31</v>
      </c>
      <c r="Z90">
        <v>10.57</v>
      </c>
    </row>
    <row r="91" spans="7:26">
      <c r="G91" t="s">
        <v>133</v>
      </c>
      <c r="H91" s="115">
        <v>0</v>
      </c>
      <c r="I91" s="88">
        <v>0</v>
      </c>
      <c r="J91" s="88">
        <v>11.53</v>
      </c>
      <c r="K91" s="88">
        <v>0</v>
      </c>
      <c r="L91" s="88">
        <v>0</v>
      </c>
      <c r="M91" s="116">
        <v>3.17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14.7</v>
      </c>
      <c r="W91">
        <v>0</v>
      </c>
      <c r="X91">
        <v>0</v>
      </c>
      <c r="Y91">
        <v>3.17</v>
      </c>
      <c r="Z91">
        <v>11.53</v>
      </c>
    </row>
    <row r="92" spans="7:26">
      <c r="G92" t="s">
        <v>134</v>
      </c>
      <c r="H92" s="115">
        <v>0</v>
      </c>
      <c r="I92" s="88">
        <v>0</v>
      </c>
      <c r="J92" s="88">
        <v>0.96</v>
      </c>
      <c r="K92" s="88">
        <v>0</v>
      </c>
      <c r="L92" s="88">
        <v>0</v>
      </c>
      <c r="M92" s="116">
        <v>3.27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4.2300000000000004</v>
      </c>
      <c r="W92">
        <v>0</v>
      </c>
      <c r="X92">
        <v>0</v>
      </c>
      <c r="Y92">
        <v>3.27</v>
      </c>
      <c r="Z92">
        <v>0.96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79.760000000000005</v>
      </c>
      <c r="I94" s="88">
        <v>0</v>
      </c>
      <c r="J94" s="88">
        <v>0</v>
      </c>
      <c r="K94" s="88">
        <v>0</v>
      </c>
      <c r="L94" s="88">
        <v>0</v>
      </c>
      <c r="M94" s="116">
        <v>1.44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81.2</v>
      </c>
      <c r="W94">
        <v>79.760000000000005</v>
      </c>
      <c r="X94">
        <v>0</v>
      </c>
      <c r="Y94">
        <v>1.44</v>
      </c>
      <c r="Z94">
        <v>0</v>
      </c>
    </row>
    <row r="95" spans="7:26">
      <c r="G95" t="s">
        <v>137</v>
      </c>
      <c r="H95" s="115">
        <v>73.040000000000006</v>
      </c>
      <c r="I95" s="88">
        <v>0</v>
      </c>
      <c r="J95" s="88">
        <v>0</v>
      </c>
      <c r="K95" s="88">
        <v>0</v>
      </c>
      <c r="L95" s="88">
        <v>0</v>
      </c>
      <c r="M95" s="116">
        <v>2.11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75.150000000000006</v>
      </c>
      <c r="W95">
        <v>73.040000000000006</v>
      </c>
      <c r="X95">
        <v>0</v>
      </c>
      <c r="Y95">
        <v>2.11</v>
      </c>
      <c r="Z95">
        <v>0</v>
      </c>
    </row>
    <row r="96" spans="7:26">
      <c r="G96" t="s">
        <v>138</v>
      </c>
      <c r="H96" s="115">
        <v>47.09</v>
      </c>
      <c r="I96" s="88">
        <v>0</v>
      </c>
      <c r="J96" s="88">
        <v>0</v>
      </c>
      <c r="K96" s="88">
        <v>0</v>
      </c>
      <c r="L96" s="88">
        <v>0</v>
      </c>
      <c r="M96" s="116">
        <v>1.44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48.53</v>
      </c>
      <c r="W96">
        <v>47.09</v>
      </c>
      <c r="X96">
        <v>0</v>
      </c>
      <c r="Y96">
        <v>1.44</v>
      </c>
      <c r="Z96">
        <v>0</v>
      </c>
    </row>
    <row r="97" spans="1:83">
      <c r="G97" t="s">
        <v>139</v>
      </c>
      <c r="H97" s="115">
        <v>14.41</v>
      </c>
      <c r="I97" s="88">
        <v>0</v>
      </c>
      <c r="J97" s="88">
        <v>0</v>
      </c>
      <c r="K97" s="88">
        <v>0</v>
      </c>
      <c r="L97" s="88">
        <v>0</v>
      </c>
      <c r="M97" s="116">
        <v>0.77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15.18</v>
      </c>
      <c r="W97">
        <v>14.41</v>
      </c>
      <c r="X97">
        <v>0</v>
      </c>
      <c r="Y97">
        <v>0.77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1.25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1.25</v>
      </c>
      <c r="W98">
        <v>0</v>
      </c>
      <c r="X98">
        <v>0</v>
      </c>
      <c r="Y98">
        <v>1.25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0.94153500000000001</v>
      </c>
      <c r="I99" s="111">
        <f t="shared" ref="I99:BQ99" si="1">SUM(I3:I98)/4000</f>
        <v>0</v>
      </c>
      <c r="J99" s="111">
        <f t="shared" si="1"/>
        <v>2.623777500000001</v>
      </c>
      <c r="K99" s="111">
        <f t="shared" si="1"/>
        <v>0</v>
      </c>
      <c r="L99" s="111">
        <f t="shared" si="1"/>
        <v>0</v>
      </c>
      <c r="M99" s="111">
        <f t="shared" si="1"/>
        <v>7.797999999999998E-2</v>
      </c>
      <c r="N99" s="110">
        <f t="shared" si="1"/>
        <v>0</v>
      </c>
      <c r="O99" s="111">
        <f t="shared" si="1"/>
        <v>-0.61475000000000002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-0.61475000000000002</v>
      </c>
      <c r="V99" s="112">
        <f t="shared" si="1"/>
        <v>3.6432925000000003</v>
      </c>
      <c r="W99">
        <f t="shared" si="1"/>
        <v>0.94153500000000001</v>
      </c>
      <c r="X99">
        <f t="shared" si="1"/>
        <v>-0.61475000000000002</v>
      </c>
      <c r="Y99">
        <f t="shared" si="1"/>
        <v>7.797999999999998E-2</v>
      </c>
      <c r="Z99">
        <f t="shared" si="1"/>
        <v>2.623777500000001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504</v>
      </c>
      <c r="BE1" t="s">
        <v>504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44888</v>
      </c>
      <c r="W2" s="30" t="s">
        <v>149</v>
      </c>
      <c r="X2" t="s">
        <v>153</v>
      </c>
      <c r="Y2" t="s">
        <v>246</v>
      </c>
      <c r="Z2" t="s">
        <v>150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500</v>
      </c>
      <c r="AZ2" t="s">
        <v>500</v>
      </c>
      <c r="BA2" t="s">
        <v>501</v>
      </c>
      <c r="BB2" t="s">
        <v>502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30.650000000000006</v>
      </c>
      <c r="I3" s="95">
        <v>0.72</v>
      </c>
      <c r="J3" s="95">
        <v>5.64</v>
      </c>
      <c r="K3" s="95">
        <v>0</v>
      </c>
      <c r="L3" s="95">
        <v>1.92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5.05</v>
      </c>
      <c r="Y3">
        <v>21.4</v>
      </c>
      <c r="Z3">
        <v>0</v>
      </c>
      <c r="AA3">
        <v>0</v>
      </c>
      <c r="AB3">
        <v>1.92</v>
      </c>
      <c r="AC3">
        <v>0.67</v>
      </c>
      <c r="AD3">
        <v>0.36</v>
      </c>
      <c r="AE3">
        <v>0.52</v>
      </c>
      <c r="AF3">
        <v>0.92</v>
      </c>
      <c r="AG3">
        <v>0.72</v>
      </c>
      <c r="AH3">
        <v>1.01</v>
      </c>
      <c r="AI3">
        <v>0.62</v>
      </c>
      <c r="AJ3">
        <v>0.59</v>
      </c>
      <c r="AK3">
        <v>0.35</v>
      </c>
      <c r="AL3">
        <v>0.96</v>
      </c>
      <c r="AM3">
        <v>2.88</v>
      </c>
      <c r="AN3">
        <v>0.48</v>
      </c>
      <c r="AO3">
        <v>0.48</v>
      </c>
      <c r="AP3">
        <v>0</v>
      </c>
      <c r="AQ3">
        <v>0</v>
      </c>
      <c r="AR3">
        <v>26.93</v>
      </c>
      <c r="AS3">
        <v>134.6</v>
      </c>
      <c r="AT3">
        <v>0</v>
      </c>
      <c r="AU3">
        <v>0</v>
      </c>
      <c r="AV3">
        <v>45.12</v>
      </c>
      <c r="AW3">
        <v>9.0299999999999994</v>
      </c>
      <c r="AX3">
        <v>18.82</v>
      </c>
      <c r="AY3">
        <v>50</v>
      </c>
      <c r="AZ3">
        <v>20</v>
      </c>
      <c r="BA3">
        <v>50</v>
      </c>
      <c r="BB3">
        <v>100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30.650000000000006</v>
      </c>
      <c r="I4" s="88">
        <v>0.72</v>
      </c>
      <c r="J4" s="88">
        <v>5.64</v>
      </c>
      <c r="K4" s="88">
        <v>0</v>
      </c>
      <c r="L4" s="88">
        <v>1.92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5.05</v>
      </c>
      <c r="Y4">
        <v>21.4</v>
      </c>
      <c r="Z4">
        <v>0</v>
      </c>
      <c r="AA4">
        <v>0</v>
      </c>
      <c r="AB4">
        <v>1.92</v>
      </c>
      <c r="AC4">
        <v>0.67</v>
      </c>
      <c r="AD4">
        <v>0.36</v>
      </c>
      <c r="AE4">
        <v>0.52</v>
      </c>
      <c r="AF4">
        <v>0.92</v>
      </c>
      <c r="AG4">
        <v>0.72</v>
      </c>
      <c r="AH4">
        <v>1.01</v>
      </c>
      <c r="AI4">
        <v>0.62</v>
      </c>
      <c r="AJ4">
        <v>0.59</v>
      </c>
      <c r="AK4">
        <v>0.35</v>
      </c>
      <c r="AL4">
        <v>0.96</v>
      </c>
      <c r="AM4">
        <v>2.88</v>
      </c>
      <c r="AN4">
        <v>0.48</v>
      </c>
      <c r="AO4">
        <v>0.48</v>
      </c>
      <c r="AP4">
        <v>0</v>
      </c>
      <c r="AQ4">
        <v>0</v>
      </c>
      <c r="AR4">
        <v>26.93</v>
      </c>
      <c r="AS4">
        <v>134.6</v>
      </c>
      <c r="AT4">
        <v>0</v>
      </c>
      <c r="AU4">
        <v>0</v>
      </c>
      <c r="AV4">
        <v>45.12</v>
      </c>
      <c r="AW4">
        <v>9.0299999999999994</v>
      </c>
      <c r="AX4">
        <v>18.82</v>
      </c>
      <c r="AY4">
        <v>50</v>
      </c>
      <c r="AZ4">
        <v>20</v>
      </c>
      <c r="BA4">
        <v>50</v>
      </c>
      <c r="BB4">
        <v>100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30.650000000000006</v>
      </c>
      <c r="I5" s="88">
        <v>0.72</v>
      </c>
      <c r="J5" s="88">
        <v>5.64</v>
      </c>
      <c r="K5" s="88">
        <v>0</v>
      </c>
      <c r="L5" s="88">
        <v>1.92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5.05</v>
      </c>
      <c r="Y5">
        <v>21.4</v>
      </c>
      <c r="Z5">
        <v>0</v>
      </c>
      <c r="AA5">
        <v>0</v>
      </c>
      <c r="AB5">
        <v>1.92</v>
      </c>
      <c r="AC5">
        <v>0.67</v>
      </c>
      <c r="AD5">
        <v>0.36</v>
      </c>
      <c r="AE5">
        <v>0.52</v>
      </c>
      <c r="AF5">
        <v>0.92</v>
      </c>
      <c r="AG5">
        <v>0.72</v>
      </c>
      <c r="AH5">
        <v>1.01</v>
      </c>
      <c r="AI5">
        <v>0.62</v>
      </c>
      <c r="AJ5">
        <v>0.59</v>
      </c>
      <c r="AK5">
        <v>0.35</v>
      </c>
      <c r="AL5">
        <v>0.96</v>
      </c>
      <c r="AM5">
        <v>2.88</v>
      </c>
      <c r="AN5">
        <v>0.48</v>
      </c>
      <c r="AO5">
        <v>0.48</v>
      </c>
      <c r="AP5">
        <v>0</v>
      </c>
      <c r="AQ5">
        <v>0</v>
      </c>
      <c r="AR5">
        <v>26.93</v>
      </c>
      <c r="AS5">
        <v>134.6</v>
      </c>
      <c r="AT5">
        <v>0</v>
      </c>
      <c r="AU5">
        <v>0</v>
      </c>
      <c r="AV5">
        <v>45.12</v>
      </c>
      <c r="AW5">
        <v>9.0299999999999994</v>
      </c>
      <c r="AX5">
        <v>18.82</v>
      </c>
      <c r="AY5">
        <v>50</v>
      </c>
      <c r="AZ5">
        <v>20</v>
      </c>
      <c r="BA5">
        <v>50</v>
      </c>
      <c r="BB5">
        <v>100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30.650000000000006</v>
      </c>
      <c r="I6" s="88">
        <v>0.72</v>
      </c>
      <c r="J6" s="88">
        <v>5.64</v>
      </c>
      <c r="K6" s="88">
        <v>0</v>
      </c>
      <c r="L6" s="88">
        <v>1.92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5.05</v>
      </c>
      <c r="Y6">
        <v>21.4</v>
      </c>
      <c r="Z6">
        <v>0</v>
      </c>
      <c r="AA6">
        <v>0</v>
      </c>
      <c r="AB6">
        <v>1.92</v>
      </c>
      <c r="AC6">
        <v>0.67</v>
      </c>
      <c r="AD6">
        <v>0.36</v>
      </c>
      <c r="AE6">
        <v>0.52</v>
      </c>
      <c r="AF6">
        <v>0.92</v>
      </c>
      <c r="AG6">
        <v>0.72</v>
      </c>
      <c r="AH6">
        <v>1.01</v>
      </c>
      <c r="AI6">
        <v>0.62</v>
      </c>
      <c r="AJ6">
        <v>0.59</v>
      </c>
      <c r="AK6">
        <v>0.35</v>
      </c>
      <c r="AL6">
        <v>0.96</v>
      </c>
      <c r="AM6">
        <v>2.88</v>
      </c>
      <c r="AN6">
        <v>0.48</v>
      </c>
      <c r="AO6">
        <v>0.48</v>
      </c>
      <c r="AP6">
        <v>0</v>
      </c>
      <c r="AQ6">
        <v>0</v>
      </c>
      <c r="AR6">
        <v>26.93</v>
      </c>
      <c r="AS6">
        <v>134.6</v>
      </c>
      <c r="AT6">
        <v>0</v>
      </c>
      <c r="AU6">
        <v>0</v>
      </c>
      <c r="AV6">
        <v>45.12</v>
      </c>
      <c r="AW6">
        <v>9.0299999999999994</v>
      </c>
      <c r="AX6">
        <v>18.82</v>
      </c>
      <c r="AY6">
        <v>50</v>
      </c>
      <c r="AZ6">
        <v>20</v>
      </c>
      <c r="BA6">
        <v>50</v>
      </c>
      <c r="BB6">
        <v>100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30.650000000000006</v>
      </c>
      <c r="I7" s="88">
        <v>0.72</v>
      </c>
      <c r="J7" s="88">
        <v>5.64</v>
      </c>
      <c r="K7" s="88">
        <v>0</v>
      </c>
      <c r="L7" s="88">
        <v>1.92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5.05</v>
      </c>
      <c r="Y7">
        <v>21.4</v>
      </c>
      <c r="Z7">
        <v>0</v>
      </c>
      <c r="AA7">
        <v>0</v>
      </c>
      <c r="AB7">
        <v>1.92</v>
      </c>
      <c r="AC7">
        <v>0.67</v>
      </c>
      <c r="AD7">
        <v>0.36</v>
      </c>
      <c r="AE7">
        <v>0.52</v>
      </c>
      <c r="AF7">
        <v>0.92</v>
      </c>
      <c r="AG7">
        <v>0.72</v>
      </c>
      <c r="AH7">
        <v>1.01</v>
      </c>
      <c r="AI7">
        <v>0.62</v>
      </c>
      <c r="AJ7">
        <v>0.59</v>
      </c>
      <c r="AK7">
        <v>0.35</v>
      </c>
      <c r="AL7">
        <v>0.96</v>
      </c>
      <c r="AM7">
        <v>2.88</v>
      </c>
      <c r="AN7">
        <v>0.48</v>
      </c>
      <c r="AO7">
        <v>0.48</v>
      </c>
      <c r="AP7">
        <v>0</v>
      </c>
      <c r="AQ7">
        <v>0</v>
      </c>
      <c r="AR7">
        <v>26.93</v>
      </c>
      <c r="AS7">
        <v>134.6</v>
      </c>
      <c r="AT7">
        <v>0</v>
      </c>
      <c r="AU7">
        <v>0</v>
      </c>
      <c r="AV7">
        <v>45.12</v>
      </c>
      <c r="AW7">
        <v>9.0299999999999994</v>
      </c>
      <c r="AX7">
        <v>18.82</v>
      </c>
      <c r="AY7">
        <v>50</v>
      </c>
      <c r="AZ7">
        <v>20</v>
      </c>
      <c r="BA7">
        <v>50</v>
      </c>
      <c r="BB7">
        <v>100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30.650000000000006</v>
      </c>
      <c r="I8" s="88">
        <v>0.72</v>
      </c>
      <c r="J8" s="88">
        <v>5.64</v>
      </c>
      <c r="K8" s="88">
        <v>0</v>
      </c>
      <c r="L8" s="88">
        <v>1.92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5.05</v>
      </c>
      <c r="Y8">
        <v>21.4</v>
      </c>
      <c r="Z8">
        <v>0</v>
      </c>
      <c r="AA8">
        <v>0</v>
      </c>
      <c r="AB8">
        <v>1.92</v>
      </c>
      <c r="AC8">
        <v>0.67</v>
      </c>
      <c r="AD8">
        <v>0.36</v>
      </c>
      <c r="AE8">
        <v>0.52</v>
      </c>
      <c r="AF8">
        <v>0.92</v>
      </c>
      <c r="AG8">
        <v>0.72</v>
      </c>
      <c r="AH8">
        <v>1.01</v>
      </c>
      <c r="AI8">
        <v>0.62</v>
      </c>
      <c r="AJ8">
        <v>0.59</v>
      </c>
      <c r="AK8">
        <v>0.35</v>
      </c>
      <c r="AL8">
        <v>0.96</v>
      </c>
      <c r="AM8">
        <v>2.88</v>
      </c>
      <c r="AN8">
        <v>0.48</v>
      </c>
      <c r="AO8">
        <v>0.48</v>
      </c>
      <c r="AP8">
        <v>0</v>
      </c>
      <c r="AQ8">
        <v>0</v>
      </c>
      <c r="AR8">
        <v>26.93</v>
      </c>
      <c r="AS8">
        <v>134.6</v>
      </c>
      <c r="AT8">
        <v>0</v>
      </c>
      <c r="AU8">
        <v>0</v>
      </c>
      <c r="AV8">
        <v>45.12</v>
      </c>
      <c r="AW8">
        <v>9.0299999999999994</v>
      </c>
      <c r="AX8">
        <v>18.82</v>
      </c>
      <c r="AY8">
        <v>50</v>
      </c>
      <c r="AZ8">
        <v>20</v>
      </c>
      <c r="BA8">
        <v>50</v>
      </c>
      <c r="BB8">
        <v>100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30.650000000000006</v>
      </c>
      <c r="I9" s="88">
        <v>0.72</v>
      </c>
      <c r="J9" s="88">
        <v>5.64</v>
      </c>
      <c r="K9" s="88">
        <v>0</v>
      </c>
      <c r="L9" s="88">
        <v>1.92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5.05</v>
      </c>
      <c r="Y9">
        <v>21.4</v>
      </c>
      <c r="Z9">
        <v>0</v>
      </c>
      <c r="AA9">
        <v>0</v>
      </c>
      <c r="AB9">
        <v>1.92</v>
      </c>
      <c r="AC9">
        <v>0.67</v>
      </c>
      <c r="AD9">
        <v>0.36</v>
      </c>
      <c r="AE9">
        <v>0.52</v>
      </c>
      <c r="AF9">
        <v>0.92</v>
      </c>
      <c r="AG9">
        <v>0.72</v>
      </c>
      <c r="AH9">
        <v>1.01</v>
      </c>
      <c r="AI9">
        <v>0.62</v>
      </c>
      <c r="AJ9">
        <v>0.59</v>
      </c>
      <c r="AK9">
        <v>0.35</v>
      </c>
      <c r="AL9">
        <v>0.96</v>
      </c>
      <c r="AM9">
        <v>2.88</v>
      </c>
      <c r="AN9">
        <v>0.48</v>
      </c>
      <c r="AO9">
        <v>0.48</v>
      </c>
      <c r="AP9">
        <v>0</v>
      </c>
      <c r="AQ9">
        <v>0</v>
      </c>
      <c r="AR9">
        <v>26.93</v>
      </c>
      <c r="AS9">
        <v>134.6</v>
      </c>
      <c r="AT9">
        <v>0</v>
      </c>
      <c r="AU9">
        <v>0</v>
      </c>
      <c r="AV9">
        <v>45.12</v>
      </c>
      <c r="AW9">
        <v>9.0299999999999994</v>
      </c>
      <c r="AX9">
        <v>18.82</v>
      </c>
      <c r="AY9">
        <v>50</v>
      </c>
      <c r="AZ9">
        <v>20</v>
      </c>
      <c r="BA9">
        <v>50</v>
      </c>
      <c r="BB9">
        <v>100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30.650000000000006</v>
      </c>
      <c r="I10" s="88">
        <v>0.72</v>
      </c>
      <c r="J10" s="88">
        <v>5.64</v>
      </c>
      <c r="K10" s="88">
        <v>0</v>
      </c>
      <c r="L10" s="88">
        <v>1.92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5.05</v>
      </c>
      <c r="Y10">
        <v>21.4</v>
      </c>
      <c r="Z10">
        <v>0</v>
      </c>
      <c r="AA10">
        <v>0</v>
      </c>
      <c r="AB10">
        <v>1.92</v>
      </c>
      <c r="AC10">
        <v>0.67</v>
      </c>
      <c r="AD10">
        <v>0.36</v>
      </c>
      <c r="AE10">
        <v>0.52</v>
      </c>
      <c r="AF10">
        <v>0.92</v>
      </c>
      <c r="AG10">
        <v>0.72</v>
      </c>
      <c r="AH10">
        <v>1.01</v>
      </c>
      <c r="AI10">
        <v>0.62</v>
      </c>
      <c r="AJ10">
        <v>0.59</v>
      </c>
      <c r="AK10">
        <v>0.35</v>
      </c>
      <c r="AL10">
        <v>0.96</v>
      </c>
      <c r="AM10">
        <v>2.88</v>
      </c>
      <c r="AN10">
        <v>0.48</v>
      </c>
      <c r="AO10">
        <v>0.48</v>
      </c>
      <c r="AP10">
        <v>0</v>
      </c>
      <c r="AQ10">
        <v>0</v>
      </c>
      <c r="AR10">
        <v>26.93</v>
      </c>
      <c r="AS10">
        <v>134.6</v>
      </c>
      <c r="AT10">
        <v>0</v>
      </c>
      <c r="AU10">
        <v>0</v>
      </c>
      <c r="AV10">
        <v>45.12</v>
      </c>
      <c r="AW10">
        <v>9.0299999999999994</v>
      </c>
      <c r="AX10">
        <v>18.82</v>
      </c>
      <c r="AY10">
        <v>50</v>
      </c>
      <c r="AZ10">
        <v>20</v>
      </c>
      <c r="BA10">
        <v>50</v>
      </c>
      <c r="BB10">
        <v>100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30.650000000000006</v>
      </c>
      <c r="I11" s="88">
        <v>0.72</v>
      </c>
      <c r="J11" s="88">
        <v>5.64</v>
      </c>
      <c r="K11" s="88">
        <v>0</v>
      </c>
      <c r="L11" s="88">
        <v>1.92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5.05</v>
      </c>
      <c r="Y11">
        <v>21.4</v>
      </c>
      <c r="Z11">
        <v>0</v>
      </c>
      <c r="AA11">
        <v>0</v>
      </c>
      <c r="AB11">
        <v>1.92</v>
      </c>
      <c r="AC11">
        <v>0.67</v>
      </c>
      <c r="AD11">
        <v>0.36</v>
      </c>
      <c r="AE11">
        <v>0.52</v>
      </c>
      <c r="AF11">
        <v>0.92</v>
      </c>
      <c r="AG11">
        <v>0.72</v>
      </c>
      <c r="AH11">
        <v>1.01</v>
      </c>
      <c r="AI11">
        <v>0.62</v>
      </c>
      <c r="AJ11">
        <v>0.59</v>
      </c>
      <c r="AK11">
        <v>0.35</v>
      </c>
      <c r="AL11">
        <v>0.96</v>
      </c>
      <c r="AM11">
        <v>2.88</v>
      </c>
      <c r="AN11">
        <v>0.48</v>
      </c>
      <c r="AO11">
        <v>0.48</v>
      </c>
      <c r="AP11">
        <v>0</v>
      </c>
      <c r="AQ11">
        <v>0</v>
      </c>
      <c r="AR11">
        <v>26.93</v>
      </c>
      <c r="AS11">
        <v>134.6</v>
      </c>
      <c r="AT11">
        <v>0</v>
      </c>
      <c r="AU11">
        <v>0</v>
      </c>
      <c r="AV11">
        <v>45.12</v>
      </c>
      <c r="AW11">
        <v>9.0299999999999994</v>
      </c>
      <c r="AX11">
        <v>18.82</v>
      </c>
      <c r="AY11">
        <v>50</v>
      </c>
      <c r="AZ11">
        <v>20</v>
      </c>
      <c r="BA11">
        <v>50</v>
      </c>
      <c r="BB11">
        <v>100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30.650000000000006</v>
      </c>
      <c r="I12" s="88">
        <v>0.72</v>
      </c>
      <c r="J12" s="88">
        <v>5.64</v>
      </c>
      <c r="K12" s="88">
        <v>0</v>
      </c>
      <c r="L12" s="88">
        <v>1.92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5.05</v>
      </c>
      <c r="Y12">
        <v>21.4</v>
      </c>
      <c r="Z12">
        <v>0</v>
      </c>
      <c r="AA12">
        <v>0</v>
      </c>
      <c r="AB12">
        <v>1.92</v>
      </c>
      <c r="AC12">
        <v>0.67</v>
      </c>
      <c r="AD12">
        <v>0.36</v>
      </c>
      <c r="AE12">
        <v>0.52</v>
      </c>
      <c r="AF12">
        <v>0.92</v>
      </c>
      <c r="AG12">
        <v>0.72</v>
      </c>
      <c r="AH12">
        <v>1.01</v>
      </c>
      <c r="AI12">
        <v>0.62</v>
      </c>
      <c r="AJ12">
        <v>0.59</v>
      </c>
      <c r="AK12">
        <v>0.35</v>
      </c>
      <c r="AL12">
        <v>0.96</v>
      </c>
      <c r="AM12">
        <v>2.88</v>
      </c>
      <c r="AN12">
        <v>0.48</v>
      </c>
      <c r="AO12">
        <v>0.48</v>
      </c>
      <c r="AP12">
        <v>0</v>
      </c>
      <c r="AQ12">
        <v>0</v>
      </c>
      <c r="AR12">
        <v>26.93</v>
      </c>
      <c r="AS12">
        <v>134.6</v>
      </c>
      <c r="AT12">
        <v>0</v>
      </c>
      <c r="AU12">
        <v>0</v>
      </c>
      <c r="AV12">
        <v>45.12</v>
      </c>
      <c r="AW12">
        <v>9.0299999999999994</v>
      </c>
      <c r="AX12">
        <v>18.82</v>
      </c>
      <c r="AY12">
        <v>50</v>
      </c>
      <c r="AZ12">
        <v>20</v>
      </c>
      <c r="BA12">
        <v>50</v>
      </c>
      <c r="BB12">
        <v>100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30.650000000000006</v>
      </c>
      <c r="I13" s="88">
        <v>0.72</v>
      </c>
      <c r="J13" s="88">
        <v>5.64</v>
      </c>
      <c r="K13" s="88">
        <v>0</v>
      </c>
      <c r="L13" s="88">
        <v>1.92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5.05</v>
      </c>
      <c r="Y13">
        <v>21.4</v>
      </c>
      <c r="Z13">
        <v>0</v>
      </c>
      <c r="AA13">
        <v>0</v>
      </c>
      <c r="AB13">
        <v>1.92</v>
      </c>
      <c r="AC13">
        <v>0.67</v>
      </c>
      <c r="AD13">
        <v>0.36</v>
      </c>
      <c r="AE13">
        <v>0.52</v>
      </c>
      <c r="AF13">
        <v>0.92</v>
      </c>
      <c r="AG13">
        <v>0.72</v>
      </c>
      <c r="AH13">
        <v>1.01</v>
      </c>
      <c r="AI13">
        <v>0.62</v>
      </c>
      <c r="AJ13">
        <v>0.59</v>
      </c>
      <c r="AK13">
        <v>0.35</v>
      </c>
      <c r="AL13">
        <v>0.96</v>
      </c>
      <c r="AM13">
        <v>2.88</v>
      </c>
      <c r="AN13">
        <v>0.48</v>
      </c>
      <c r="AO13">
        <v>0.48</v>
      </c>
      <c r="AP13">
        <v>0</v>
      </c>
      <c r="AQ13">
        <v>0</v>
      </c>
      <c r="AR13">
        <v>26.93</v>
      </c>
      <c r="AS13">
        <v>134.6</v>
      </c>
      <c r="AT13">
        <v>0</v>
      </c>
      <c r="AU13">
        <v>0</v>
      </c>
      <c r="AV13">
        <v>45.12</v>
      </c>
      <c r="AW13">
        <v>9.0299999999999994</v>
      </c>
      <c r="AX13">
        <v>18.82</v>
      </c>
      <c r="AY13">
        <v>50</v>
      </c>
      <c r="AZ13">
        <v>20</v>
      </c>
      <c r="BA13">
        <v>50</v>
      </c>
      <c r="BB13">
        <v>100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30.650000000000006</v>
      </c>
      <c r="I14" s="88">
        <v>0.72</v>
      </c>
      <c r="J14" s="88">
        <v>5.64</v>
      </c>
      <c r="K14" s="88">
        <v>0</v>
      </c>
      <c r="L14" s="88">
        <v>1.92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5.05</v>
      </c>
      <c r="Y14">
        <v>21.4</v>
      </c>
      <c r="Z14">
        <v>0</v>
      </c>
      <c r="AA14">
        <v>0</v>
      </c>
      <c r="AB14">
        <v>1.92</v>
      </c>
      <c r="AC14">
        <v>0.67</v>
      </c>
      <c r="AD14">
        <v>0.36</v>
      </c>
      <c r="AE14">
        <v>0.52</v>
      </c>
      <c r="AF14">
        <v>0.92</v>
      </c>
      <c r="AG14">
        <v>0.72</v>
      </c>
      <c r="AH14">
        <v>1.01</v>
      </c>
      <c r="AI14">
        <v>0.62</v>
      </c>
      <c r="AJ14">
        <v>0.59</v>
      </c>
      <c r="AK14">
        <v>0.35</v>
      </c>
      <c r="AL14">
        <v>0.96</v>
      </c>
      <c r="AM14">
        <v>2.88</v>
      </c>
      <c r="AN14">
        <v>0.48</v>
      </c>
      <c r="AO14">
        <v>0.48</v>
      </c>
      <c r="AP14">
        <v>0</v>
      </c>
      <c r="AQ14">
        <v>0</v>
      </c>
      <c r="AR14">
        <v>26.93</v>
      </c>
      <c r="AS14">
        <v>134.6</v>
      </c>
      <c r="AT14">
        <v>0</v>
      </c>
      <c r="AU14">
        <v>0</v>
      </c>
      <c r="AV14">
        <v>45.12</v>
      </c>
      <c r="AW14">
        <v>9.0299999999999994</v>
      </c>
      <c r="AX14">
        <v>18.82</v>
      </c>
      <c r="AY14">
        <v>50</v>
      </c>
      <c r="AZ14">
        <v>20</v>
      </c>
      <c r="BA14">
        <v>50</v>
      </c>
      <c r="BB14">
        <v>100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30.650000000000006</v>
      </c>
      <c r="I15" s="88">
        <v>0.72</v>
      </c>
      <c r="J15" s="88">
        <v>5.56</v>
      </c>
      <c r="K15" s="88">
        <v>0</v>
      </c>
      <c r="L15" s="88">
        <v>1.92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4.97</v>
      </c>
      <c r="Y15">
        <v>21.4</v>
      </c>
      <c r="Z15">
        <v>0</v>
      </c>
      <c r="AA15">
        <v>0</v>
      </c>
      <c r="AB15">
        <v>1.92</v>
      </c>
      <c r="AC15">
        <v>0.67</v>
      </c>
      <c r="AD15">
        <v>0.36</v>
      </c>
      <c r="AE15">
        <v>0.52</v>
      </c>
      <c r="AF15">
        <v>0.92</v>
      </c>
      <c r="AG15">
        <v>0.72</v>
      </c>
      <c r="AH15">
        <v>1.01</v>
      </c>
      <c r="AI15">
        <v>0.62</v>
      </c>
      <c r="AJ15">
        <v>0.59</v>
      </c>
      <c r="AK15">
        <v>0.35</v>
      </c>
      <c r="AL15">
        <v>0.96</v>
      </c>
      <c r="AM15">
        <v>2.88</v>
      </c>
      <c r="AN15">
        <v>0.48</v>
      </c>
      <c r="AO15">
        <v>0.48</v>
      </c>
      <c r="AP15">
        <v>0</v>
      </c>
      <c r="AQ15">
        <v>0</v>
      </c>
      <c r="AR15">
        <v>26.93</v>
      </c>
      <c r="AS15">
        <v>134.6</v>
      </c>
      <c r="AT15">
        <v>0</v>
      </c>
      <c r="AU15">
        <v>0</v>
      </c>
      <c r="AV15">
        <v>45.12</v>
      </c>
      <c r="AW15">
        <v>9.0299999999999994</v>
      </c>
      <c r="AX15">
        <v>18.82</v>
      </c>
      <c r="AY15">
        <v>50</v>
      </c>
      <c r="AZ15">
        <v>20</v>
      </c>
      <c r="BA15">
        <v>50</v>
      </c>
      <c r="BB15">
        <v>100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30.650000000000006</v>
      </c>
      <c r="I16" s="88">
        <v>0.72</v>
      </c>
      <c r="J16" s="88">
        <v>5.56</v>
      </c>
      <c r="K16" s="88">
        <v>0</v>
      </c>
      <c r="L16" s="88">
        <v>1.92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4.97</v>
      </c>
      <c r="Y16">
        <v>21.4</v>
      </c>
      <c r="Z16">
        <v>0</v>
      </c>
      <c r="AA16">
        <v>0</v>
      </c>
      <c r="AB16">
        <v>1.92</v>
      </c>
      <c r="AC16">
        <v>0.67</v>
      </c>
      <c r="AD16">
        <v>0.36</v>
      </c>
      <c r="AE16">
        <v>0.52</v>
      </c>
      <c r="AF16">
        <v>0.92</v>
      </c>
      <c r="AG16">
        <v>0.72</v>
      </c>
      <c r="AH16">
        <v>1.01</v>
      </c>
      <c r="AI16">
        <v>0.62</v>
      </c>
      <c r="AJ16">
        <v>0.59</v>
      </c>
      <c r="AK16">
        <v>0.35</v>
      </c>
      <c r="AL16">
        <v>0.96</v>
      </c>
      <c r="AM16">
        <v>2.88</v>
      </c>
      <c r="AN16">
        <v>0.48</v>
      </c>
      <c r="AO16">
        <v>0.48</v>
      </c>
      <c r="AP16">
        <v>0</v>
      </c>
      <c r="AQ16">
        <v>0</v>
      </c>
      <c r="AR16">
        <v>26.93</v>
      </c>
      <c r="AS16">
        <v>134.6</v>
      </c>
      <c r="AT16">
        <v>0</v>
      </c>
      <c r="AU16">
        <v>0</v>
      </c>
      <c r="AV16">
        <v>45.12</v>
      </c>
      <c r="AW16">
        <v>9.0299999999999994</v>
      </c>
      <c r="AX16">
        <v>18.82</v>
      </c>
      <c r="AY16">
        <v>50</v>
      </c>
      <c r="AZ16">
        <v>20</v>
      </c>
      <c r="BA16">
        <v>50</v>
      </c>
      <c r="BB16">
        <v>100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30.650000000000006</v>
      </c>
      <c r="I17" s="88">
        <v>0.72</v>
      </c>
      <c r="J17" s="88">
        <v>5.56</v>
      </c>
      <c r="K17" s="88">
        <v>0</v>
      </c>
      <c r="L17" s="88">
        <v>1.92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4.97</v>
      </c>
      <c r="Y17">
        <v>21.4</v>
      </c>
      <c r="Z17">
        <v>0</v>
      </c>
      <c r="AA17">
        <v>0</v>
      </c>
      <c r="AB17">
        <v>1.92</v>
      </c>
      <c r="AC17">
        <v>0.67</v>
      </c>
      <c r="AD17">
        <v>0.36</v>
      </c>
      <c r="AE17">
        <v>0.52</v>
      </c>
      <c r="AF17">
        <v>0.92</v>
      </c>
      <c r="AG17">
        <v>0.72</v>
      </c>
      <c r="AH17">
        <v>1.01</v>
      </c>
      <c r="AI17">
        <v>0.62</v>
      </c>
      <c r="AJ17">
        <v>0.59</v>
      </c>
      <c r="AK17">
        <v>0.35</v>
      </c>
      <c r="AL17">
        <v>0.96</v>
      </c>
      <c r="AM17">
        <v>2.88</v>
      </c>
      <c r="AN17">
        <v>0.48</v>
      </c>
      <c r="AO17">
        <v>0.48</v>
      </c>
      <c r="AP17">
        <v>0</v>
      </c>
      <c r="AQ17">
        <v>0</v>
      </c>
      <c r="AR17">
        <v>26.93</v>
      </c>
      <c r="AS17">
        <v>134.6</v>
      </c>
      <c r="AT17">
        <v>0</v>
      </c>
      <c r="AU17">
        <v>0</v>
      </c>
      <c r="AV17">
        <v>45.12</v>
      </c>
      <c r="AW17">
        <v>9.0299999999999994</v>
      </c>
      <c r="AX17">
        <v>18.82</v>
      </c>
      <c r="AY17">
        <v>50</v>
      </c>
      <c r="AZ17">
        <v>20</v>
      </c>
      <c r="BA17">
        <v>50</v>
      </c>
      <c r="BB17">
        <v>100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30.650000000000006</v>
      </c>
      <c r="I18" s="88">
        <v>0.72</v>
      </c>
      <c r="J18" s="88">
        <v>5.56</v>
      </c>
      <c r="K18" s="88">
        <v>0</v>
      </c>
      <c r="L18" s="88">
        <v>1.92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4.97</v>
      </c>
      <c r="Y18">
        <v>21.4</v>
      </c>
      <c r="Z18">
        <v>0</v>
      </c>
      <c r="AA18">
        <v>0</v>
      </c>
      <c r="AB18">
        <v>1.92</v>
      </c>
      <c r="AC18">
        <v>0.67</v>
      </c>
      <c r="AD18">
        <v>0.36</v>
      </c>
      <c r="AE18">
        <v>0.52</v>
      </c>
      <c r="AF18">
        <v>0.92</v>
      </c>
      <c r="AG18">
        <v>0.72</v>
      </c>
      <c r="AH18">
        <v>1.01</v>
      </c>
      <c r="AI18">
        <v>0.62</v>
      </c>
      <c r="AJ18">
        <v>0.59</v>
      </c>
      <c r="AK18">
        <v>0.35</v>
      </c>
      <c r="AL18">
        <v>0.96</v>
      </c>
      <c r="AM18">
        <v>2.88</v>
      </c>
      <c r="AN18">
        <v>0.48</v>
      </c>
      <c r="AO18">
        <v>0.48</v>
      </c>
      <c r="AP18">
        <v>0</v>
      </c>
      <c r="AQ18">
        <v>0</v>
      </c>
      <c r="AR18">
        <v>26.93</v>
      </c>
      <c r="AS18">
        <v>134.6</v>
      </c>
      <c r="AT18">
        <v>0</v>
      </c>
      <c r="AU18">
        <v>0</v>
      </c>
      <c r="AV18">
        <v>45.12</v>
      </c>
      <c r="AW18">
        <v>9.0299999999999994</v>
      </c>
      <c r="AX18">
        <v>18.82</v>
      </c>
      <c r="AY18">
        <v>50</v>
      </c>
      <c r="AZ18">
        <v>20</v>
      </c>
      <c r="BA18">
        <v>50</v>
      </c>
      <c r="BB18">
        <v>100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30.650000000000006</v>
      </c>
      <c r="I19" s="88">
        <v>0.72</v>
      </c>
      <c r="J19" s="88">
        <v>5.56</v>
      </c>
      <c r="K19" s="88">
        <v>0</v>
      </c>
      <c r="L19" s="88">
        <v>1.92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4.97</v>
      </c>
      <c r="Y19">
        <v>21.4</v>
      </c>
      <c r="Z19">
        <v>0</v>
      </c>
      <c r="AA19">
        <v>0</v>
      </c>
      <c r="AB19">
        <v>1.92</v>
      </c>
      <c r="AC19">
        <v>0.67</v>
      </c>
      <c r="AD19">
        <v>0.36</v>
      </c>
      <c r="AE19">
        <v>0.52</v>
      </c>
      <c r="AF19">
        <v>0.92</v>
      </c>
      <c r="AG19">
        <v>0.72</v>
      </c>
      <c r="AH19">
        <v>1.01</v>
      </c>
      <c r="AI19">
        <v>0.62</v>
      </c>
      <c r="AJ19">
        <v>0.59</v>
      </c>
      <c r="AK19">
        <v>0.35</v>
      </c>
      <c r="AL19">
        <v>0.96</v>
      </c>
      <c r="AM19">
        <v>2.88</v>
      </c>
      <c r="AN19">
        <v>0.48</v>
      </c>
      <c r="AO19">
        <v>0.48</v>
      </c>
      <c r="AP19">
        <v>0</v>
      </c>
      <c r="AQ19">
        <v>0</v>
      </c>
      <c r="AR19">
        <v>26.93</v>
      </c>
      <c r="AS19">
        <v>134.6</v>
      </c>
      <c r="AT19">
        <v>0</v>
      </c>
      <c r="AU19">
        <v>0</v>
      </c>
      <c r="AV19">
        <v>45.12</v>
      </c>
      <c r="AW19">
        <v>9.0299999999999994</v>
      </c>
      <c r="AX19">
        <v>18.82</v>
      </c>
      <c r="AY19">
        <v>50</v>
      </c>
      <c r="AZ19">
        <v>20</v>
      </c>
      <c r="BA19">
        <v>0</v>
      </c>
      <c r="BB19">
        <v>100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30.650000000000006</v>
      </c>
      <c r="I20" s="88">
        <v>0.72</v>
      </c>
      <c r="J20" s="88">
        <v>5.56</v>
      </c>
      <c r="K20" s="88">
        <v>0</v>
      </c>
      <c r="L20" s="88">
        <v>1.92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4.97</v>
      </c>
      <c r="Y20">
        <v>21.4</v>
      </c>
      <c r="Z20">
        <v>0</v>
      </c>
      <c r="AA20">
        <v>0</v>
      </c>
      <c r="AB20">
        <v>1.92</v>
      </c>
      <c r="AC20">
        <v>0.67</v>
      </c>
      <c r="AD20">
        <v>0.36</v>
      </c>
      <c r="AE20">
        <v>0.52</v>
      </c>
      <c r="AF20">
        <v>0.92</v>
      </c>
      <c r="AG20">
        <v>0.72</v>
      </c>
      <c r="AH20">
        <v>1.01</v>
      </c>
      <c r="AI20">
        <v>0.62</v>
      </c>
      <c r="AJ20">
        <v>0.59</v>
      </c>
      <c r="AK20">
        <v>0.35</v>
      </c>
      <c r="AL20">
        <v>0.96</v>
      </c>
      <c r="AM20">
        <v>2.88</v>
      </c>
      <c r="AN20">
        <v>0.48</v>
      </c>
      <c r="AO20">
        <v>0.48</v>
      </c>
      <c r="AP20">
        <v>0</v>
      </c>
      <c r="AQ20">
        <v>0</v>
      </c>
      <c r="AR20">
        <v>26.93</v>
      </c>
      <c r="AS20">
        <v>134.6</v>
      </c>
      <c r="AT20">
        <v>0</v>
      </c>
      <c r="AU20">
        <v>0</v>
      </c>
      <c r="AV20">
        <v>45.12</v>
      </c>
      <c r="AW20">
        <v>9.0299999999999994</v>
      </c>
      <c r="AX20">
        <v>18.82</v>
      </c>
      <c r="AY20">
        <v>50</v>
      </c>
      <c r="AZ20">
        <v>20</v>
      </c>
      <c r="BA20">
        <v>0</v>
      </c>
      <c r="BB20">
        <v>100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30.650000000000006</v>
      </c>
      <c r="I21" s="88">
        <v>0.72</v>
      </c>
      <c r="J21" s="88">
        <v>5.56</v>
      </c>
      <c r="K21" s="88">
        <v>0</v>
      </c>
      <c r="L21" s="88">
        <v>1.92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4.97</v>
      </c>
      <c r="Y21">
        <v>21.4</v>
      </c>
      <c r="Z21">
        <v>0</v>
      </c>
      <c r="AA21">
        <v>0</v>
      </c>
      <c r="AB21">
        <v>1.92</v>
      </c>
      <c r="AC21">
        <v>0.67</v>
      </c>
      <c r="AD21">
        <v>0.36</v>
      </c>
      <c r="AE21">
        <v>0.52</v>
      </c>
      <c r="AF21">
        <v>0.92</v>
      </c>
      <c r="AG21">
        <v>0.72</v>
      </c>
      <c r="AH21">
        <v>1.01</v>
      </c>
      <c r="AI21">
        <v>0.62</v>
      </c>
      <c r="AJ21">
        <v>0.59</v>
      </c>
      <c r="AK21">
        <v>0.35</v>
      </c>
      <c r="AL21">
        <v>0.96</v>
      </c>
      <c r="AM21">
        <v>2.88</v>
      </c>
      <c r="AN21">
        <v>0.48</v>
      </c>
      <c r="AO21">
        <v>0.48</v>
      </c>
      <c r="AP21">
        <v>0</v>
      </c>
      <c r="AQ21">
        <v>0</v>
      </c>
      <c r="AR21">
        <v>26.93</v>
      </c>
      <c r="AS21">
        <v>134.6</v>
      </c>
      <c r="AT21">
        <v>0</v>
      </c>
      <c r="AU21">
        <v>0</v>
      </c>
      <c r="AV21">
        <v>45.12</v>
      </c>
      <c r="AW21">
        <v>9.0299999999999994</v>
      </c>
      <c r="AX21">
        <v>18.82</v>
      </c>
      <c r="AY21">
        <v>50</v>
      </c>
      <c r="AZ21">
        <v>20</v>
      </c>
      <c r="BA21">
        <v>0</v>
      </c>
      <c r="BB21">
        <v>100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30.650000000000006</v>
      </c>
      <c r="I22" s="88">
        <v>0.72</v>
      </c>
      <c r="J22" s="88">
        <v>5.56</v>
      </c>
      <c r="K22" s="88">
        <v>0</v>
      </c>
      <c r="L22" s="88">
        <v>1.92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4.97</v>
      </c>
      <c r="Y22">
        <v>21.4</v>
      </c>
      <c r="Z22">
        <v>0</v>
      </c>
      <c r="AA22">
        <v>0</v>
      </c>
      <c r="AB22">
        <v>1.92</v>
      </c>
      <c r="AC22">
        <v>0.67</v>
      </c>
      <c r="AD22">
        <v>0.36</v>
      </c>
      <c r="AE22">
        <v>0.52</v>
      </c>
      <c r="AF22">
        <v>0.92</v>
      </c>
      <c r="AG22">
        <v>0.72</v>
      </c>
      <c r="AH22">
        <v>1.01</v>
      </c>
      <c r="AI22">
        <v>0.62</v>
      </c>
      <c r="AJ22">
        <v>0.59</v>
      </c>
      <c r="AK22">
        <v>0.35</v>
      </c>
      <c r="AL22">
        <v>0.96</v>
      </c>
      <c r="AM22">
        <v>2.88</v>
      </c>
      <c r="AN22">
        <v>0.48</v>
      </c>
      <c r="AO22">
        <v>0.48</v>
      </c>
      <c r="AP22">
        <v>0</v>
      </c>
      <c r="AQ22">
        <v>0</v>
      </c>
      <c r="AR22">
        <v>26.93</v>
      </c>
      <c r="AS22">
        <v>134.6</v>
      </c>
      <c r="AT22">
        <v>0</v>
      </c>
      <c r="AU22">
        <v>0</v>
      </c>
      <c r="AV22">
        <v>45.12</v>
      </c>
      <c r="AW22">
        <v>9.0299999999999994</v>
      </c>
      <c r="AX22">
        <v>18.82</v>
      </c>
      <c r="AY22">
        <v>50</v>
      </c>
      <c r="AZ22">
        <v>20</v>
      </c>
      <c r="BA22">
        <v>0</v>
      </c>
      <c r="BB22">
        <v>100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30.650000000000006</v>
      </c>
      <c r="I23" s="88">
        <v>0.72</v>
      </c>
      <c r="J23" s="88">
        <v>5.56</v>
      </c>
      <c r="K23" s="88">
        <v>0</v>
      </c>
      <c r="L23" s="88">
        <v>1.92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4.97</v>
      </c>
      <c r="Y23">
        <v>21.4</v>
      </c>
      <c r="Z23">
        <v>0</v>
      </c>
      <c r="AA23">
        <v>0</v>
      </c>
      <c r="AB23">
        <v>1.92</v>
      </c>
      <c r="AC23">
        <v>0.67</v>
      </c>
      <c r="AD23">
        <v>0.36</v>
      </c>
      <c r="AE23">
        <v>0.52</v>
      </c>
      <c r="AF23">
        <v>0.92</v>
      </c>
      <c r="AG23">
        <v>0.72</v>
      </c>
      <c r="AH23">
        <v>1.01</v>
      </c>
      <c r="AI23">
        <v>0.62</v>
      </c>
      <c r="AJ23">
        <v>0.59</v>
      </c>
      <c r="AK23">
        <v>0.35</v>
      </c>
      <c r="AL23">
        <v>0.96</v>
      </c>
      <c r="AM23">
        <v>2.88</v>
      </c>
      <c r="AN23">
        <v>0.48</v>
      </c>
      <c r="AO23">
        <v>0.48</v>
      </c>
      <c r="AP23">
        <v>0</v>
      </c>
      <c r="AQ23">
        <v>0</v>
      </c>
      <c r="AR23">
        <v>26.93</v>
      </c>
      <c r="AS23">
        <v>134.6</v>
      </c>
      <c r="AT23">
        <v>0</v>
      </c>
      <c r="AU23">
        <v>0</v>
      </c>
      <c r="AV23">
        <v>45.12</v>
      </c>
      <c r="AW23">
        <v>9.0299999999999994</v>
      </c>
      <c r="AX23">
        <v>18.82</v>
      </c>
      <c r="AY23">
        <v>50</v>
      </c>
      <c r="AZ23">
        <v>20</v>
      </c>
      <c r="BA23">
        <v>0</v>
      </c>
      <c r="BB23">
        <v>100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30.650000000000006</v>
      </c>
      <c r="I24" s="88">
        <v>0.72</v>
      </c>
      <c r="J24" s="88">
        <v>5.56</v>
      </c>
      <c r="K24" s="88">
        <v>0</v>
      </c>
      <c r="L24" s="88">
        <v>1.92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4.97</v>
      </c>
      <c r="Y24">
        <v>21.4</v>
      </c>
      <c r="Z24">
        <v>0</v>
      </c>
      <c r="AA24">
        <v>0</v>
      </c>
      <c r="AB24">
        <v>1.92</v>
      </c>
      <c r="AC24">
        <v>0.67</v>
      </c>
      <c r="AD24">
        <v>0.36</v>
      </c>
      <c r="AE24">
        <v>0.52</v>
      </c>
      <c r="AF24">
        <v>0.92</v>
      </c>
      <c r="AG24">
        <v>0.72</v>
      </c>
      <c r="AH24">
        <v>1.01</v>
      </c>
      <c r="AI24">
        <v>0.62</v>
      </c>
      <c r="AJ24">
        <v>0.59</v>
      </c>
      <c r="AK24">
        <v>0.35</v>
      </c>
      <c r="AL24">
        <v>0.96</v>
      </c>
      <c r="AM24">
        <v>2.88</v>
      </c>
      <c r="AN24">
        <v>0.48</v>
      </c>
      <c r="AO24">
        <v>0.48</v>
      </c>
      <c r="AP24">
        <v>0</v>
      </c>
      <c r="AQ24">
        <v>0</v>
      </c>
      <c r="AR24">
        <v>26.93</v>
      </c>
      <c r="AS24">
        <v>134.6</v>
      </c>
      <c r="AT24">
        <v>0</v>
      </c>
      <c r="AU24">
        <v>0</v>
      </c>
      <c r="AV24">
        <v>45.12</v>
      </c>
      <c r="AW24">
        <v>9.0299999999999994</v>
      </c>
      <c r="AX24">
        <v>18.82</v>
      </c>
      <c r="AY24">
        <v>50</v>
      </c>
      <c r="AZ24">
        <v>20</v>
      </c>
      <c r="BA24">
        <v>0</v>
      </c>
      <c r="BB24">
        <v>100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30.650000000000006</v>
      </c>
      <c r="I25" s="88">
        <v>0.72</v>
      </c>
      <c r="J25" s="88">
        <v>5.56</v>
      </c>
      <c r="K25" s="88">
        <v>0</v>
      </c>
      <c r="L25" s="88">
        <v>1.92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4.97</v>
      </c>
      <c r="Y25">
        <v>21.4</v>
      </c>
      <c r="Z25">
        <v>0</v>
      </c>
      <c r="AA25">
        <v>0</v>
      </c>
      <c r="AB25">
        <v>1.92</v>
      </c>
      <c r="AC25">
        <v>0.67</v>
      </c>
      <c r="AD25">
        <v>0.36</v>
      </c>
      <c r="AE25">
        <v>0.52</v>
      </c>
      <c r="AF25">
        <v>0.92</v>
      </c>
      <c r="AG25">
        <v>0.72</v>
      </c>
      <c r="AH25">
        <v>1.01</v>
      </c>
      <c r="AI25">
        <v>0.62</v>
      </c>
      <c r="AJ25">
        <v>0.59</v>
      </c>
      <c r="AK25">
        <v>0.35</v>
      </c>
      <c r="AL25">
        <v>0.96</v>
      </c>
      <c r="AM25">
        <v>2.88</v>
      </c>
      <c r="AN25">
        <v>0.48</v>
      </c>
      <c r="AO25">
        <v>0.48</v>
      </c>
      <c r="AP25">
        <v>0</v>
      </c>
      <c r="AQ25">
        <v>0</v>
      </c>
      <c r="AR25">
        <v>26.93</v>
      </c>
      <c r="AS25">
        <v>134.6</v>
      </c>
      <c r="AT25">
        <v>0</v>
      </c>
      <c r="AU25">
        <v>0</v>
      </c>
      <c r="AV25">
        <v>45.12</v>
      </c>
      <c r="AW25">
        <v>9.0299999999999994</v>
      </c>
      <c r="AX25">
        <v>18.82</v>
      </c>
      <c r="AY25">
        <v>50</v>
      </c>
      <c r="AZ25">
        <v>20</v>
      </c>
      <c r="BA25">
        <v>0</v>
      </c>
      <c r="BB25">
        <v>100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35.450000000000003</v>
      </c>
      <c r="I26" s="88">
        <v>0.72</v>
      </c>
      <c r="J26" s="88">
        <v>5.56</v>
      </c>
      <c r="K26" s="88">
        <v>0</v>
      </c>
      <c r="L26" s="88">
        <v>1.92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4.97</v>
      </c>
      <c r="Y26">
        <v>21.4</v>
      </c>
      <c r="Z26">
        <v>0</v>
      </c>
      <c r="AA26">
        <v>0</v>
      </c>
      <c r="AB26">
        <v>1.92</v>
      </c>
      <c r="AC26">
        <v>0.67</v>
      </c>
      <c r="AD26">
        <v>0.36</v>
      </c>
      <c r="AE26">
        <v>0.52</v>
      </c>
      <c r="AF26">
        <v>0.92</v>
      </c>
      <c r="AG26">
        <v>0.72</v>
      </c>
      <c r="AH26">
        <v>1.01</v>
      </c>
      <c r="AI26">
        <v>0.62</v>
      </c>
      <c r="AJ26">
        <v>0.59</v>
      </c>
      <c r="AK26">
        <v>0.35</v>
      </c>
      <c r="AL26">
        <v>0.96</v>
      </c>
      <c r="AM26">
        <v>2.88</v>
      </c>
      <c r="AN26">
        <v>0.48</v>
      </c>
      <c r="AO26">
        <v>0.48</v>
      </c>
      <c r="AP26">
        <v>4.8</v>
      </c>
      <c r="AQ26">
        <v>0</v>
      </c>
      <c r="AR26">
        <v>26.93</v>
      </c>
      <c r="AS26">
        <v>134.6</v>
      </c>
      <c r="AT26">
        <v>0</v>
      </c>
      <c r="AU26">
        <v>0</v>
      </c>
      <c r="AV26">
        <v>45.12</v>
      </c>
      <c r="AW26">
        <v>9.0299999999999994</v>
      </c>
      <c r="AX26">
        <v>18.82</v>
      </c>
      <c r="AY26">
        <v>50</v>
      </c>
      <c r="AZ26">
        <v>20</v>
      </c>
      <c r="BA26">
        <v>0</v>
      </c>
      <c r="BB26">
        <v>100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299.83</v>
      </c>
      <c r="I27" s="88">
        <v>0.72</v>
      </c>
      <c r="J27" s="88">
        <v>5.46</v>
      </c>
      <c r="K27" s="88">
        <v>0</v>
      </c>
      <c r="L27" s="88">
        <v>8.65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4.87</v>
      </c>
      <c r="Y27">
        <v>21.4</v>
      </c>
      <c r="Z27">
        <v>0</v>
      </c>
      <c r="AA27">
        <v>0</v>
      </c>
      <c r="AB27">
        <v>8.65</v>
      </c>
      <c r="AC27">
        <v>0.67</v>
      </c>
      <c r="AD27">
        <v>0.36</v>
      </c>
      <c r="AE27">
        <v>0.52</v>
      </c>
      <c r="AF27">
        <v>0.92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0.96</v>
      </c>
      <c r="AM27">
        <v>2.88</v>
      </c>
      <c r="AN27">
        <v>0.48</v>
      </c>
      <c r="AO27">
        <v>0.48</v>
      </c>
      <c r="AP27">
        <v>269.08</v>
      </c>
      <c r="AQ27">
        <v>0</v>
      </c>
      <c r="AR27">
        <v>26.93</v>
      </c>
      <c r="AS27">
        <v>0</v>
      </c>
      <c r="AT27">
        <v>272.14999999999998</v>
      </c>
      <c r="AU27">
        <v>97.2</v>
      </c>
      <c r="AV27">
        <v>0</v>
      </c>
      <c r="AW27">
        <v>9.0299999999999994</v>
      </c>
      <c r="AX27">
        <v>18.82</v>
      </c>
      <c r="AY27">
        <v>50</v>
      </c>
      <c r="AZ27">
        <v>20</v>
      </c>
      <c r="BA27">
        <v>0</v>
      </c>
      <c r="BB27">
        <v>100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395.93</v>
      </c>
      <c r="I28" s="88">
        <v>0.72</v>
      </c>
      <c r="J28" s="88">
        <v>5.46</v>
      </c>
      <c r="K28" s="88">
        <v>0</v>
      </c>
      <c r="L28" s="88">
        <v>8.65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4.87</v>
      </c>
      <c r="Y28">
        <v>21.4</v>
      </c>
      <c r="Z28">
        <v>0</v>
      </c>
      <c r="AA28">
        <v>0</v>
      </c>
      <c r="AB28">
        <v>8.65</v>
      </c>
      <c r="AC28">
        <v>0.67</v>
      </c>
      <c r="AD28">
        <v>0.36</v>
      </c>
      <c r="AE28">
        <v>0.52</v>
      </c>
      <c r="AF28">
        <v>0.92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0.96</v>
      </c>
      <c r="AM28">
        <v>2.88</v>
      </c>
      <c r="AN28">
        <v>0.48</v>
      </c>
      <c r="AO28">
        <v>0.48</v>
      </c>
      <c r="AP28">
        <v>365.18</v>
      </c>
      <c r="AQ28">
        <v>0</v>
      </c>
      <c r="AR28">
        <v>26.93</v>
      </c>
      <c r="AS28">
        <v>0</v>
      </c>
      <c r="AT28">
        <v>272.14999999999998</v>
      </c>
      <c r="AU28">
        <v>97.2</v>
      </c>
      <c r="AV28">
        <v>0</v>
      </c>
      <c r="AW28">
        <v>9.0299999999999994</v>
      </c>
      <c r="AX28">
        <v>18.82</v>
      </c>
      <c r="AY28">
        <v>50</v>
      </c>
      <c r="AZ28">
        <v>20</v>
      </c>
      <c r="BA28">
        <v>0</v>
      </c>
      <c r="BB28">
        <v>100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487.23</v>
      </c>
      <c r="I29" s="88">
        <v>0.72</v>
      </c>
      <c r="J29" s="88">
        <v>5.46</v>
      </c>
      <c r="K29" s="88">
        <v>0</v>
      </c>
      <c r="L29" s="88">
        <v>8.75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4.87</v>
      </c>
      <c r="Y29">
        <v>21.4</v>
      </c>
      <c r="Z29">
        <v>0</v>
      </c>
      <c r="AA29">
        <v>0</v>
      </c>
      <c r="AB29">
        <v>8.65</v>
      </c>
      <c r="AC29">
        <v>0.67</v>
      </c>
      <c r="AD29">
        <v>0.36</v>
      </c>
      <c r="AE29">
        <v>0.52</v>
      </c>
      <c r="AF29">
        <v>0.92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0.96</v>
      </c>
      <c r="AM29">
        <v>2.88</v>
      </c>
      <c r="AN29">
        <v>0.48</v>
      </c>
      <c r="AO29">
        <v>0.48</v>
      </c>
      <c r="AP29">
        <v>456.48</v>
      </c>
      <c r="AQ29">
        <v>0</v>
      </c>
      <c r="AR29">
        <v>26.93</v>
      </c>
      <c r="AS29">
        <v>0</v>
      </c>
      <c r="AT29">
        <v>272.14999999999998</v>
      </c>
      <c r="AU29">
        <v>97.2</v>
      </c>
      <c r="AV29">
        <v>0</v>
      </c>
      <c r="AW29">
        <v>9.0299999999999994</v>
      </c>
      <c r="AX29">
        <v>18.82</v>
      </c>
      <c r="AY29">
        <v>50</v>
      </c>
      <c r="AZ29">
        <v>20</v>
      </c>
      <c r="BA29">
        <v>0</v>
      </c>
      <c r="BB29">
        <v>100</v>
      </c>
      <c r="BC29">
        <v>0.1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517.98</v>
      </c>
      <c r="I30" s="88">
        <v>34.36</v>
      </c>
      <c r="J30" s="88">
        <v>5.46</v>
      </c>
      <c r="K30" s="88">
        <v>0</v>
      </c>
      <c r="L30" s="88">
        <v>8.85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69.19</v>
      </c>
      <c r="X30">
        <v>4.87</v>
      </c>
      <c r="Y30">
        <v>21.4</v>
      </c>
      <c r="Z30">
        <v>33.64</v>
      </c>
      <c r="AA30">
        <v>0</v>
      </c>
      <c r="AB30">
        <v>8.65</v>
      </c>
      <c r="AC30">
        <v>0.67</v>
      </c>
      <c r="AD30">
        <v>0.36</v>
      </c>
      <c r="AE30">
        <v>0.52</v>
      </c>
      <c r="AF30">
        <v>0.92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0.96</v>
      </c>
      <c r="AM30">
        <v>2.88</v>
      </c>
      <c r="AN30">
        <v>0.48</v>
      </c>
      <c r="AO30">
        <v>0.48</v>
      </c>
      <c r="AP30">
        <v>418.04</v>
      </c>
      <c r="AQ30">
        <v>0</v>
      </c>
      <c r="AR30">
        <v>26.93</v>
      </c>
      <c r="AS30">
        <v>0</v>
      </c>
      <c r="AT30">
        <v>272.14999999999998</v>
      </c>
      <c r="AU30">
        <v>97.2</v>
      </c>
      <c r="AV30">
        <v>0</v>
      </c>
      <c r="AW30">
        <v>9.0299999999999994</v>
      </c>
      <c r="AX30">
        <v>18.82</v>
      </c>
      <c r="AY30">
        <v>50</v>
      </c>
      <c r="AZ30">
        <v>20</v>
      </c>
      <c r="BA30">
        <v>0</v>
      </c>
      <c r="BB30">
        <v>100</v>
      </c>
      <c r="BC30">
        <v>0.2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533.4</v>
      </c>
      <c r="I31" s="88">
        <v>49.669999999999995</v>
      </c>
      <c r="J31" s="88">
        <v>5.46</v>
      </c>
      <c r="K31" s="88">
        <v>0</v>
      </c>
      <c r="L31" s="88">
        <v>9.0400000000000009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139.34</v>
      </c>
      <c r="X31">
        <v>4.87</v>
      </c>
      <c r="Y31">
        <v>19.36</v>
      </c>
      <c r="Z31">
        <v>48.05</v>
      </c>
      <c r="AA31">
        <v>31.71</v>
      </c>
      <c r="AB31">
        <v>8.65</v>
      </c>
      <c r="AC31">
        <v>0.67</v>
      </c>
      <c r="AD31">
        <v>0.36</v>
      </c>
      <c r="AE31">
        <v>0.52</v>
      </c>
      <c r="AF31">
        <v>0.92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0.96</v>
      </c>
      <c r="AM31">
        <v>2.88</v>
      </c>
      <c r="AN31">
        <v>0.48</v>
      </c>
      <c r="AO31">
        <v>0.48</v>
      </c>
      <c r="AP31">
        <v>331.54</v>
      </c>
      <c r="AQ31">
        <v>0</v>
      </c>
      <c r="AR31">
        <v>26.93</v>
      </c>
      <c r="AS31">
        <v>0</v>
      </c>
      <c r="AT31">
        <v>272.14999999999998</v>
      </c>
      <c r="AU31">
        <v>97.2</v>
      </c>
      <c r="AV31">
        <v>0</v>
      </c>
      <c r="AW31">
        <v>9.0299999999999994</v>
      </c>
      <c r="AX31">
        <v>18.82</v>
      </c>
      <c r="AY31">
        <v>50</v>
      </c>
      <c r="AZ31">
        <v>20</v>
      </c>
      <c r="BA31">
        <v>0</v>
      </c>
      <c r="BB31">
        <v>100</v>
      </c>
      <c r="BC31">
        <v>0.39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498.46000000000004</v>
      </c>
      <c r="I32" s="88">
        <v>55.98</v>
      </c>
      <c r="J32" s="88">
        <v>5.46</v>
      </c>
      <c r="K32" s="88">
        <v>0</v>
      </c>
      <c r="L32" s="88">
        <v>9.33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139.34</v>
      </c>
      <c r="X32">
        <v>4.87</v>
      </c>
      <c r="Y32">
        <v>19.36</v>
      </c>
      <c r="Z32">
        <v>52.86</v>
      </c>
      <c r="AA32">
        <v>31.71</v>
      </c>
      <c r="AB32">
        <v>8.65</v>
      </c>
      <c r="AC32">
        <v>0.67</v>
      </c>
      <c r="AD32">
        <v>0.36</v>
      </c>
      <c r="AE32">
        <v>0.52</v>
      </c>
      <c r="AF32">
        <v>0.92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0.96</v>
      </c>
      <c r="AM32">
        <v>2.88</v>
      </c>
      <c r="AN32">
        <v>0.48</v>
      </c>
      <c r="AO32">
        <v>0.48</v>
      </c>
      <c r="AP32">
        <v>293.10000000000002</v>
      </c>
      <c r="AQ32">
        <v>0</v>
      </c>
      <c r="AR32">
        <v>26.93</v>
      </c>
      <c r="AS32">
        <v>0</v>
      </c>
      <c r="AT32">
        <v>272.14999999999998</v>
      </c>
      <c r="AU32">
        <v>97.2</v>
      </c>
      <c r="AV32">
        <v>0</v>
      </c>
      <c r="AW32">
        <v>9.0299999999999994</v>
      </c>
      <c r="AX32">
        <v>18.82</v>
      </c>
      <c r="AY32">
        <v>50</v>
      </c>
      <c r="AZ32">
        <v>20</v>
      </c>
      <c r="BA32">
        <v>0</v>
      </c>
      <c r="BB32">
        <v>100</v>
      </c>
      <c r="BC32">
        <v>0.68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478.63999999999993</v>
      </c>
      <c r="I33" s="88">
        <v>38.56</v>
      </c>
      <c r="J33" s="88">
        <v>5.46</v>
      </c>
      <c r="K33" s="88">
        <v>0</v>
      </c>
      <c r="L33" s="88">
        <v>9.5300000000000011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139.34</v>
      </c>
      <c r="X33">
        <v>4.87</v>
      </c>
      <c r="Y33">
        <v>19.36</v>
      </c>
      <c r="Z33">
        <v>33.64</v>
      </c>
      <c r="AA33">
        <v>31.71</v>
      </c>
      <c r="AB33">
        <v>8.65</v>
      </c>
      <c r="AC33">
        <v>0.67</v>
      </c>
      <c r="AD33">
        <v>0.36</v>
      </c>
      <c r="AE33">
        <v>0.52</v>
      </c>
      <c r="AF33">
        <v>0.92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0.96</v>
      </c>
      <c r="AM33">
        <v>2.88</v>
      </c>
      <c r="AN33">
        <v>0.48</v>
      </c>
      <c r="AO33">
        <v>0.48</v>
      </c>
      <c r="AP33">
        <v>269.08</v>
      </c>
      <c r="AQ33">
        <v>0</v>
      </c>
      <c r="AR33">
        <v>26.93</v>
      </c>
      <c r="AS33">
        <v>0</v>
      </c>
      <c r="AT33">
        <v>272.14999999999998</v>
      </c>
      <c r="AU33">
        <v>97.2</v>
      </c>
      <c r="AV33">
        <v>0</v>
      </c>
      <c r="AW33">
        <v>9.0299999999999994</v>
      </c>
      <c r="AX33">
        <v>18.82</v>
      </c>
      <c r="AY33">
        <v>50</v>
      </c>
      <c r="AZ33">
        <v>20</v>
      </c>
      <c r="BA33">
        <v>0</v>
      </c>
      <c r="BB33">
        <v>100</v>
      </c>
      <c r="BC33">
        <v>0.88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476.73</v>
      </c>
      <c r="I34" s="88">
        <v>32.239999999999995</v>
      </c>
      <c r="J34" s="88">
        <v>5.46</v>
      </c>
      <c r="K34" s="88">
        <v>0</v>
      </c>
      <c r="L34" s="88">
        <v>10.120000000000001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139.34</v>
      </c>
      <c r="X34">
        <v>4.87</v>
      </c>
      <c r="Y34">
        <v>19.36</v>
      </c>
      <c r="Z34">
        <v>24.02</v>
      </c>
      <c r="AA34">
        <v>31.71</v>
      </c>
      <c r="AB34">
        <v>8.65</v>
      </c>
      <c r="AC34">
        <v>0.67</v>
      </c>
      <c r="AD34">
        <v>0.36</v>
      </c>
      <c r="AE34">
        <v>0.52</v>
      </c>
      <c r="AF34">
        <v>0.92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0.96</v>
      </c>
      <c r="AM34">
        <v>2.88</v>
      </c>
      <c r="AN34">
        <v>0.48</v>
      </c>
      <c r="AO34">
        <v>0.48</v>
      </c>
      <c r="AP34">
        <v>259.47000000000003</v>
      </c>
      <c r="AQ34">
        <v>0</v>
      </c>
      <c r="AR34">
        <v>26.93</v>
      </c>
      <c r="AS34">
        <v>0</v>
      </c>
      <c r="AT34">
        <v>272.14999999999998</v>
      </c>
      <c r="AU34">
        <v>97.2</v>
      </c>
      <c r="AV34">
        <v>0</v>
      </c>
      <c r="AW34">
        <v>9.0299999999999994</v>
      </c>
      <c r="AX34">
        <v>18.82</v>
      </c>
      <c r="AY34">
        <v>50</v>
      </c>
      <c r="AZ34">
        <v>20</v>
      </c>
      <c r="BA34">
        <v>0</v>
      </c>
      <c r="BB34">
        <v>100</v>
      </c>
      <c r="BC34">
        <v>1.47</v>
      </c>
      <c r="BD34">
        <v>17.5</v>
      </c>
      <c r="BE34">
        <v>7.5</v>
      </c>
    </row>
    <row r="35" spans="1:57">
      <c r="A35" t="s">
        <v>298</v>
      </c>
      <c r="G35" t="s">
        <v>77</v>
      </c>
      <c r="H35" s="115">
        <v>449.45000000000005</v>
      </c>
      <c r="I35" s="88">
        <v>39.799999999999997</v>
      </c>
      <c r="J35" s="88">
        <v>5.46</v>
      </c>
      <c r="K35" s="88">
        <v>0</v>
      </c>
      <c r="L35" s="88">
        <v>10.220000000000001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139.34</v>
      </c>
      <c r="X35">
        <v>4.87</v>
      </c>
      <c r="Y35">
        <v>0</v>
      </c>
      <c r="Z35">
        <v>28.83</v>
      </c>
      <c r="AA35">
        <v>31.71</v>
      </c>
      <c r="AB35">
        <v>8.65</v>
      </c>
      <c r="AC35">
        <v>0.77</v>
      </c>
      <c r="AD35">
        <v>0.36</v>
      </c>
      <c r="AE35">
        <v>0.52</v>
      </c>
      <c r="AF35">
        <v>0.92</v>
      </c>
      <c r="AG35">
        <v>0.77</v>
      </c>
      <c r="AH35">
        <v>0.93</v>
      </c>
      <c r="AI35">
        <v>0.72</v>
      </c>
      <c r="AJ35">
        <v>0.59</v>
      </c>
      <c r="AK35">
        <v>0.52</v>
      </c>
      <c r="AL35">
        <v>0.96</v>
      </c>
      <c r="AM35">
        <v>2.88</v>
      </c>
      <c r="AN35">
        <v>0.48</v>
      </c>
      <c r="AO35">
        <v>0.48</v>
      </c>
      <c r="AP35">
        <v>245.06</v>
      </c>
      <c r="AQ35">
        <v>0</v>
      </c>
      <c r="AR35">
        <v>26.93</v>
      </c>
      <c r="AS35">
        <v>0</v>
      </c>
      <c r="AT35">
        <v>272.14999999999998</v>
      </c>
      <c r="AU35">
        <v>97.2</v>
      </c>
      <c r="AV35">
        <v>0</v>
      </c>
      <c r="AW35">
        <v>9.0299999999999994</v>
      </c>
      <c r="AX35">
        <v>18.82</v>
      </c>
      <c r="AY35">
        <v>50</v>
      </c>
      <c r="AZ35">
        <v>20</v>
      </c>
      <c r="BA35">
        <v>0</v>
      </c>
      <c r="BB35">
        <v>100</v>
      </c>
      <c r="BC35">
        <v>1.57</v>
      </c>
      <c r="BD35">
        <v>23.8</v>
      </c>
      <c r="BE35">
        <v>10.199999999999999</v>
      </c>
    </row>
    <row r="36" spans="1:57">
      <c r="A36" t="s">
        <v>331</v>
      </c>
      <c r="G36" t="s">
        <v>78</v>
      </c>
      <c r="H36" s="115">
        <v>487.28000000000003</v>
      </c>
      <c r="I36" s="88">
        <v>41.599999999999994</v>
      </c>
      <c r="J36" s="88">
        <v>5.46</v>
      </c>
      <c r="K36" s="88">
        <v>0</v>
      </c>
      <c r="L36" s="88">
        <v>11.190000000000001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139.34</v>
      </c>
      <c r="X36">
        <v>4.87</v>
      </c>
      <c r="Y36">
        <v>0</v>
      </c>
      <c r="Z36">
        <v>28.83</v>
      </c>
      <c r="AA36">
        <v>31.71</v>
      </c>
      <c r="AB36">
        <v>8.65</v>
      </c>
      <c r="AC36">
        <v>0.77</v>
      </c>
      <c r="AD36">
        <v>0.36</v>
      </c>
      <c r="AE36">
        <v>0.52</v>
      </c>
      <c r="AF36">
        <v>0.92</v>
      </c>
      <c r="AG36">
        <v>0.77</v>
      </c>
      <c r="AH36">
        <v>0.93</v>
      </c>
      <c r="AI36">
        <v>0.72</v>
      </c>
      <c r="AJ36">
        <v>0.59</v>
      </c>
      <c r="AK36">
        <v>0.52</v>
      </c>
      <c r="AL36">
        <v>0.96</v>
      </c>
      <c r="AM36">
        <v>2.88</v>
      </c>
      <c r="AN36">
        <v>0.48</v>
      </c>
      <c r="AO36">
        <v>0.48</v>
      </c>
      <c r="AP36">
        <v>278.69</v>
      </c>
      <c r="AQ36">
        <v>0</v>
      </c>
      <c r="AR36">
        <v>26.93</v>
      </c>
      <c r="AS36">
        <v>0</v>
      </c>
      <c r="AT36">
        <v>272.14999999999998</v>
      </c>
      <c r="AU36">
        <v>97.2</v>
      </c>
      <c r="AV36">
        <v>0</v>
      </c>
      <c r="AW36">
        <v>9.0299999999999994</v>
      </c>
      <c r="AX36">
        <v>18.82</v>
      </c>
      <c r="AY36">
        <v>50</v>
      </c>
      <c r="AZ36">
        <v>20</v>
      </c>
      <c r="BA36">
        <v>0</v>
      </c>
      <c r="BB36">
        <v>100</v>
      </c>
      <c r="BC36">
        <v>2.54</v>
      </c>
      <c r="BD36">
        <v>28</v>
      </c>
      <c r="BE36">
        <v>12</v>
      </c>
    </row>
    <row r="37" spans="1:57">
      <c r="A37" t="s">
        <v>332</v>
      </c>
      <c r="G37" t="s">
        <v>79</v>
      </c>
      <c r="H37" s="115">
        <v>502.59</v>
      </c>
      <c r="I37" s="88">
        <v>41.29</v>
      </c>
      <c r="J37" s="88">
        <v>5.46</v>
      </c>
      <c r="K37" s="88">
        <v>0</v>
      </c>
      <c r="L37" s="88">
        <v>12.56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4.87</v>
      </c>
      <c r="Y37">
        <v>0</v>
      </c>
      <c r="Z37">
        <v>24.02</v>
      </c>
      <c r="AA37">
        <v>31.71</v>
      </c>
      <c r="AB37">
        <v>8.65</v>
      </c>
      <c r="AC37">
        <v>0.77</v>
      </c>
      <c r="AD37">
        <v>0.36</v>
      </c>
      <c r="AE37">
        <v>0.52</v>
      </c>
      <c r="AF37">
        <v>0.92</v>
      </c>
      <c r="AG37">
        <v>0.77</v>
      </c>
      <c r="AH37">
        <v>0.93</v>
      </c>
      <c r="AI37">
        <v>0.72</v>
      </c>
      <c r="AJ37">
        <v>0.59</v>
      </c>
      <c r="AK37">
        <v>0.52</v>
      </c>
      <c r="AL37">
        <v>0.96</v>
      </c>
      <c r="AM37">
        <v>2.88</v>
      </c>
      <c r="AN37">
        <v>0.48</v>
      </c>
      <c r="AO37">
        <v>0.48</v>
      </c>
      <c r="AP37">
        <v>422.84</v>
      </c>
      <c r="AQ37">
        <v>0</v>
      </c>
      <c r="AR37">
        <v>26.93</v>
      </c>
      <c r="AS37">
        <v>0</v>
      </c>
      <c r="AT37">
        <v>272.14999999999998</v>
      </c>
      <c r="AU37">
        <v>97.2</v>
      </c>
      <c r="AV37">
        <v>0</v>
      </c>
      <c r="AW37">
        <v>9.0299999999999994</v>
      </c>
      <c r="AX37">
        <v>18.82</v>
      </c>
      <c r="AY37">
        <v>50</v>
      </c>
      <c r="AZ37">
        <v>20</v>
      </c>
      <c r="BA37">
        <v>0</v>
      </c>
      <c r="BB37">
        <v>100</v>
      </c>
      <c r="BC37">
        <v>3.91</v>
      </c>
      <c r="BD37">
        <v>38.5</v>
      </c>
      <c r="BE37">
        <v>16.5</v>
      </c>
    </row>
    <row r="38" spans="1:57">
      <c r="A38" t="s">
        <v>333</v>
      </c>
      <c r="G38" t="s">
        <v>80</v>
      </c>
      <c r="H38" s="115">
        <v>505.49</v>
      </c>
      <c r="I38" s="88">
        <v>34.99</v>
      </c>
      <c r="J38" s="88">
        <v>5.46</v>
      </c>
      <c r="K38" s="88">
        <v>0</v>
      </c>
      <c r="L38" s="88">
        <v>12.56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4.87</v>
      </c>
      <c r="Y38">
        <v>0</v>
      </c>
      <c r="Z38">
        <v>14.42</v>
      </c>
      <c r="AA38">
        <v>31.71</v>
      </c>
      <c r="AB38">
        <v>8.65</v>
      </c>
      <c r="AC38">
        <v>0.77</v>
      </c>
      <c r="AD38">
        <v>0.36</v>
      </c>
      <c r="AE38">
        <v>0.52</v>
      </c>
      <c r="AF38">
        <v>0.92</v>
      </c>
      <c r="AG38">
        <v>0.77</v>
      </c>
      <c r="AH38">
        <v>0.93</v>
      </c>
      <c r="AI38">
        <v>0.72</v>
      </c>
      <c r="AJ38">
        <v>0.59</v>
      </c>
      <c r="AK38">
        <v>0.52</v>
      </c>
      <c r="AL38">
        <v>0.96</v>
      </c>
      <c r="AM38">
        <v>2.88</v>
      </c>
      <c r="AN38">
        <v>0.48</v>
      </c>
      <c r="AO38">
        <v>0.48</v>
      </c>
      <c r="AP38">
        <v>418.04</v>
      </c>
      <c r="AQ38">
        <v>0</v>
      </c>
      <c r="AR38">
        <v>26.93</v>
      </c>
      <c r="AS38">
        <v>0</v>
      </c>
      <c r="AT38">
        <v>272.14999999999998</v>
      </c>
      <c r="AU38">
        <v>97.2</v>
      </c>
      <c r="AV38">
        <v>0</v>
      </c>
      <c r="AW38">
        <v>9.0299999999999994</v>
      </c>
      <c r="AX38">
        <v>18.82</v>
      </c>
      <c r="AY38">
        <v>50</v>
      </c>
      <c r="AZ38">
        <v>20</v>
      </c>
      <c r="BA38">
        <v>0</v>
      </c>
      <c r="BB38">
        <v>100</v>
      </c>
      <c r="BC38">
        <v>3.91</v>
      </c>
      <c r="BD38">
        <v>46.2</v>
      </c>
      <c r="BE38">
        <v>19.8</v>
      </c>
    </row>
    <row r="39" spans="1:57">
      <c r="A39" t="s">
        <v>334</v>
      </c>
      <c r="G39" t="s">
        <v>81</v>
      </c>
      <c r="H39" s="115">
        <v>355.94000000000005</v>
      </c>
      <c r="I39" s="88">
        <v>25.669999999999998</v>
      </c>
      <c r="J39" s="88">
        <v>5.46</v>
      </c>
      <c r="K39" s="88">
        <v>0</v>
      </c>
      <c r="L39" s="88">
        <v>12.86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4.87</v>
      </c>
      <c r="Y39">
        <v>0</v>
      </c>
      <c r="Z39">
        <v>0</v>
      </c>
      <c r="AA39">
        <v>0</v>
      </c>
      <c r="AB39">
        <v>8.65</v>
      </c>
      <c r="AC39">
        <v>0.77</v>
      </c>
      <c r="AD39">
        <v>0.36</v>
      </c>
      <c r="AE39">
        <v>0.52</v>
      </c>
      <c r="AF39">
        <v>0.92</v>
      </c>
      <c r="AG39">
        <v>0.77</v>
      </c>
      <c r="AH39">
        <v>0.93</v>
      </c>
      <c r="AI39">
        <v>0.72</v>
      </c>
      <c r="AJ39">
        <v>0.59</v>
      </c>
      <c r="AK39">
        <v>0.52</v>
      </c>
      <c r="AL39">
        <v>0.96</v>
      </c>
      <c r="AM39">
        <v>2.88</v>
      </c>
      <c r="AN39">
        <v>0.48</v>
      </c>
      <c r="AO39">
        <v>0.48</v>
      </c>
      <c r="AP39">
        <v>288.3</v>
      </c>
      <c r="AQ39">
        <v>0</v>
      </c>
      <c r="AR39">
        <v>26.93</v>
      </c>
      <c r="AS39">
        <v>0</v>
      </c>
      <c r="AT39">
        <v>272.14999999999998</v>
      </c>
      <c r="AU39">
        <v>97.2</v>
      </c>
      <c r="AV39">
        <v>0</v>
      </c>
      <c r="AW39">
        <v>9.0299999999999994</v>
      </c>
      <c r="AX39">
        <v>18.82</v>
      </c>
      <c r="AY39">
        <v>50</v>
      </c>
      <c r="AZ39">
        <v>20</v>
      </c>
      <c r="BA39">
        <v>0</v>
      </c>
      <c r="BB39">
        <v>100</v>
      </c>
      <c r="BC39">
        <v>4.21</v>
      </c>
      <c r="BD39">
        <v>58.1</v>
      </c>
      <c r="BE39">
        <v>24.9</v>
      </c>
    </row>
    <row r="40" spans="1:57">
      <c r="A40" t="s">
        <v>355</v>
      </c>
      <c r="G40" t="s">
        <v>82</v>
      </c>
      <c r="H40" s="115">
        <v>364.34000000000003</v>
      </c>
      <c r="I40" s="88">
        <v>34.07</v>
      </c>
      <c r="J40" s="88">
        <v>5.46</v>
      </c>
      <c r="K40" s="88">
        <v>0</v>
      </c>
      <c r="L40" s="88">
        <v>13.05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4.87</v>
      </c>
      <c r="Y40">
        <v>0</v>
      </c>
      <c r="Z40">
        <v>4.8</v>
      </c>
      <c r="AA40">
        <v>0</v>
      </c>
      <c r="AB40">
        <v>8.65</v>
      </c>
      <c r="AC40">
        <v>0.77</v>
      </c>
      <c r="AD40">
        <v>0.36</v>
      </c>
      <c r="AE40">
        <v>0.52</v>
      </c>
      <c r="AF40">
        <v>0.92</v>
      </c>
      <c r="AG40">
        <v>0.77</v>
      </c>
      <c r="AH40">
        <v>0.93</v>
      </c>
      <c r="AI40">
        <v>0.72</v>
      </c>
      <c r="AJ40">
        <v>0.59</v>
      </c>
      <c r="AK40">
        <v>0.52</v>
      </c>
      <c r="AL40">
        <v>0.96</v>
      </c>
      <c r="AM40">
        <v>2.88</v>
      </c>
      <c r="AN40">
        <v>0.48</v>
      </c>
      <c r="AO40">
        <v>0.48</v>
      </c>
      <c r="AP40">
        <v>288.3</v>
      </c>
      <c r="AQ40">
        <v>0</v>
      </c>
      <c r="AR40">
        <v>26.93</v>
      </c>
      <c r="AS40">
        <v>0</v>
      </c>
      <c r="AT40">
        <v>272.14999999999998</v>
      </c>
      <c r="AU40">
        <v>97.2</v>
      </c>
      <c r="AV40">
        <v>0</v>
      </c>
      <c r="AW40">
        <v>9.0299999999999994</v>
      </c>
      <c r="AX40">
        <v>18.82</v>
      </c>
      <c r="AY40">
        <v>50</v>
      </c>
      <c r="AZ40">
        <v>20</v>
      </c>
      <c r="BA40">
        <v>0</v>
      </c>
      <c r="BB40">
        <v>100</v>
      </c>
      <c r="BC40">
        <v>4.4000000000000004</v>
      </c>
      <c r="BD40">
        <v>66.5</v>
      </c>
      <c r="BE40">
        <v>28.5</v>
      </c>
    </row>
    <row r="41" spans="1:57">
      <c r="A41" t="s">
        <v>356</v>
      </c>
      <c r="G41" t="s">
        <v>83</v>
      </c>
      <c r="H41" s="115">
        <v>374.84000000000003</v>
      </c>
      <c r="I41" s="88">
        <v>57.79</v>
      </c>
      <c r="J41" s="88">
        <v>5.46</v>
      </c>
      <c r="K41" s="88">
        <v>0</v>
      </c>
      <c r="L41" s="88">
        <v>13.54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4.87</v>
      </c>
      <c r="Y41">
        <v>0</v>
      </c>
      <c r="Z41">
        <v>24.02</v>
      </c>
      <c r="AA41">
        <v>0</v>
      </c>
      <c r="AB41">
        <v>8.65</v>
      </c>
      <c r="AC41">
        <v>0.77</v>
      </c>
      <c r="AD41">
        <v>0.36</v>
      </c>
      <c r="AE41">
        <v>0.52</v>
      </c>
      <c r="AF41">
        <v>0.92</v>
      </c>
      <c r="AG41">
        <v>0.77</v>
      </c>
      <c r="AH41">
        <v>0.93</v>
      </c>
      <c r="AI41">
        <v>0.72</v>
      </c>
      <c r="AJ41">
        <v>0.59</v>
      </c>
      <c r="AK41">
        <v>0.52</v>
      </c>
      <c r="AL41">
        <v>0.96</v>
      </c>
      <c r="AM41">
        <v>2.88</v>
      </c>
      <c r="AN41">
        <v>0.48</v>
      </c>
      <c r="AO41">
        <v>0.48</v>
      </c>
      <c r="AP41">
        <v>288.3</v>
      </c>
      <c r="AQ41">
        <v>0</v>
      </c>
      <c r="AR41">
        <v>26.93</v>
      </c>
      <c r="AS41">
        <v>0</v>
      </c>
      <c r="AT41">
        <v>272.14999999999998</v>
      </c>
      <c r="AU41">
        <v>97.2</v>
      </c>
      <c r="AV41">
        <v>0</v>
      </c>
      <c r="AW41">
        <v>9.0299999999999994</v>
      </c>
      <c r="AX41">
        <v>18.82</v>
      </c>
      <c r="AY41">
        <v>50</v>
      </c>
      <c r="AZ41">
        <v>20</v>
      </c>
      <c r="BA41">
        <v>0</v>
      </c>
      <c r="BB41">
        <v>100</v>
      </c>
      <c r="BC41">
        <v>4.8899999999999997</v>
      </c>
      <c r="BD41">
        <v>77</v>
      </c>
      <c r="BE41">
        <v>33</v>
      </c>
    </row>
    <row r="42" spans="1:57">
      <c r="A42" t="s">
        <v>357</v>
      </c>
      <c r="G42" t="s">
        <v>84</v>
      </c>
      <c r="H42" s="115">
        <v>381.84000000000003</v>
      </c>
      <c r="I42" s="88">
        <v>55.989999999999995</v>
      </c>
      <c r="J42" s="88">
        <v>5.46</v>
      </c>
      <c r="K42" s="88">
        <v>0</v>
      </c>
      <c r="L42" s="88">
        <v>14.52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4.87</v>
      </c>
      <c r="Y42">
        <v>0</v>
      </c>
      <c r="Z42">
        <v>19.22</v>
      </c>
      <c r="AA42">
        <v>0</v>
      </c>
      <c r="AB42">
        <v>8.65</v>
      </c>
      <c r="AC42">
        <v>0.77</v>
      </c>
      <c r="AD42">
        <v>0.36</v>
      </c>
      <c r="AE42">
        <v>0.52</v>
      </c>
      <c r="AF42">
        <v>0.92</v>
      </c>
      <c r="AG42">
        <v>0.77</v>
      </c>
      <c r="AH42">
        <v>0.93</v>
      </c>
      <c r="AI42">
        <v>0.72</v>
      </c>
      <c r="AJ42">
        <v>0.59</v>
      </c>
      <c r="AK42">
        <v>0.52</v>
      </c>
      <c r="AL42">
        <v>0.96</v>
      </c>
      <c r="AM42">
        <v>2.88</v>
      </c>
      <c r="AN42">
        <v>0.48</v>
      </c>
      <c r="AO42">
        <v>0.48</v>
      </c>
      <c r="AP42">
        <v>288.3</v>
      </c>
      <c r="AQ42">
        <v>0</v>
      </c>
      <c r="AR42">
        <v>26.93</v>
      </c>
      <c r="AS42">
        <v>0</v>
      </c>
      <c r="AT42">
        <v>272.14999999999998</v>
      </c>
      <c r="AU42">
        <v>97.2</v>
      </c>
      <c r="AV42">
        <v>0</v>
      </c>
      <c r="AW42">
        <v>9.0299999999999994</v>
      </c>
      <c r="AX42">
        <v>18.82</v>
      </c>
      <c r="AY42">
        <v>50</v>
      </c>
      <c r="AZ42">
        <v>20</v>
      </c>
      <c r="BA42">
        <v>0</v>
      </c>
      <c r="BB42">
        <v>100</v>
      </c>
      <c r="BC42">
        <v>5.87</v>
      </c>
      <c r="BD42">
        <v>84</v>
      </c>
      <c r="BE42">
        <v>36</v>
      </c>
    </row>
    <row r="43" spans="1:57">
      <c r="A43" t="s">
        <v>363</v>
      </c>
      <c r="G43" t="s">
        <v>85</v>
      </c>
      <c r="H43" s="115">
        <v>388.14000000000004</v>
      </c>
      <c r="I43" s="88">
        <v>44.27</v>
      </c>
      <c r="J43" s="88">
        <v>5.46</v>
      </c>
      <c r="K43" s="88">
        <v>0</v>
      </c>
      <c r="L43" s="88">
        <v>10.199999999999999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4.87</v>
      </c>
      <c r="Y43">
        <v>0</v>
      </c>
      <c r="Z43">
        <v>4.8</v>
      </c>
      <c r="AA43">
        <v>0</v>
      </c>
      <c r="AB43">
        <v>3.84</v>
      </c>
      <c r="AC43">
        <v>0.77</v>
      </c>
      <c r="AD43">
        <v>0.36</v>
      </c>
      <c r="AE43">
        <v>0.52</v>
      </c>
      <c r="AF43">
        <v>0.92</v>
      </c>
      <c r="AG43">
        <v>0.77</v>
      </c>
      <c r="AH43">
        <v>0.93</v>
      </c>
      <c r="AI43">
        <v>0.72</v>
      </c>
      <c r="AJ43">
        <v>0.59</v>
      </c>
      <c r="AK43">
        <v>0.52</v>
      </c>
      <c r="AL43">
        <v>0.96</v>
      </c>
      <c r="AM43">
        <v>2.88</v>
      </c>
      <c r="AN43">
        <v>0.48</v>
      </c>
      <c r="AO43">
        <v>0.48</v>
      </c>
      <c r="AP43">
        <v>288.3</v>
      </c>
      <c r="AQ43">
        <v>0</v>
      </c>
      <c r="AR43">
        <v>26.93</v>
      </c>
      <c r="AS43">
        <v>0</v>
      </c>
      <c r="AT43">
        <v>272.14999999999998</v>
      </c>
      <c r="AU43">
        <v>97.2</v>
      </c>
      <c r="AV43">
        <v>0</v>
      </c>
      <c r="AW43">
        <v>9.0299999999999994</v>
      </c>
      <c r="AX43">
        <v>18.82</v>
      </c>
      <c r="AY43">
        <v>50</v>
      </c>
      <c r="AZ43">
        <v>20</v>
      </c>
      <c r="BA43">
        <v>0</v>
      </c>
      <c r="BB43">
        <v>100</v>
      </c>
      <c r="BC43">
        <v>6.36</v>
      </c>
      <c r="BD43">
        <v>90.3</v>
      </c>
      <c r="BE43">
        <v>38.700000000000003</v>
      </c>
    </row>
    <row r="44" spans="1:57">
      <c r="A44" t="s">
        <v>367</v>
      </c>
      <c r="G44" t="s">
        <v>86</v>
      </c>
      <c r="H44" s="115">
        <v>395.84000000000003</v>
      </c>
      <c r="I44" s="88">
        <v>42.77</v>
      </c>
      <c r="J44" s="88">
        <v>5.46</v>
      </c>
      <c r="K44" s="88">
        <v>0</v>
      </c>
      <c r="L44" s="88">
        <v>10.79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4.87</v>
      </c>
      <c r="Y44">
        <v>0</v>
      </c>
      <c r="Z44">
        <v>0</v>
      </c>
      <c r="AA44">
        <v>0</v>
      </c>
      <c r="AB44">
        <v>3.84</v>
      </c>
      <c r="AC44">
        <v>0.77</v>
      </c>
      <c r="AD44">
        <v>0.36</v>
      </c>
      <c r="AE44">
        <v>0.52</v>
      </c>
      <c r="AF44">
        <v>0.92</v>
      </c>
      <c r="AG44">
        <v>0.77</v>
      </c>
      <c r="AH44">
        <v>0.93</v>
      </c>
      <c r="AI44">
        <v>0.72</v>
      </c>
      <c r="AJ44">
        <v>0.59</v>
      </c>
      <c r="AK44">
        <v>0.52</v>
      </c>
      <c r="AL44">
        <v>0.96</v>
      </c>
      <c r="AM44">
        <v>2.88</v>
      </c>
      <c r="AN44">
        <v>0.48</v>
      </c>
      <c r="AO44">
        <v>0.48</v>
      </c>
      <c r="AP44">
        <v>288.3</v>
      </c>
      <c r="AQ44">
        <v>0</v>
      </c>
      <c r="AR44">
        <v>26.93</v>
      </c>
      <c r="AS44">
        <v>0</v>
      </c>
      <c r="AT44">
        <v>272.14999999999998</v>
      </c>
      <c r="AU44">
        <v>97.2</v>
      </c>
      <c r="AV44">
        <v>0</v>
      </c>
      <c r="AW44">
        <v>9.0299999999999994</v>
      </c>
      <c r="AX44">
        <v>18.82</v>
      </c>
      <c r="AY44">
        <v>50</v>
      </c>
      <c r="AZ44">
        <v>20</v>
      </c>
      <c r="BA44">
        <v>0</v>
      </c>
      <c r="BB44">
        <v>100</v>
      </c>
      <c r="BC44">
        <v>6.95</v>
      </c>
      <c r="BD44">
        <v>98</v>
      </c>
      <c r="BE44">
        <v>42</v>
      </c>
    </row>
    <row r="45" spans="1:57">
      <c r="A45" t="s">
        <v>390</v>
      </c>
      <c r="G45" t="s">
        <v>87</v>
      </c>
      <c r="H45" s="115">
        <v>402.84000000000003</v>
      </c>
      <c r="I45" s="88">
        <v>45.77</v>
      </c>
      <c r="J45" s="88">
        <v>5.46</v>
      </c>
      <c r="K45" s="88">
        <v>0</v>
      </c>
      <c r="L45" s="88">
        <v>10.98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4.87</v>
      </c>
      <c r="Y45">
        <v>0</v>
      </c>
      <c r="Z45">
        <v>0</v>
      </c>
      <c r="AA45">
        <v>0</v>
      </c>
      <c r="AB45">
        <v>3.84</v>
      </c>
      <c r="AC45">
        <v>0.77</v>
      </c>
      <c r="AD45">
        <v>0.36</v>
      </c>
      <c r="AE45">
        <v>0.52</v>
      </c>
      <c r="AF45">
        <v>0.92</v>
      </c>
      <c r="AG45">
        <v>0.77</v>
      </c>
      <c r="AH45">
        <v>0.93</v>
      </c>
      <c r="AI45">
        <v>0.72</v>
      </c>
      <c r="AJ45">
        <v>0.59</v>
      </c>
      <c r="AK45">
        <v>0.52</v>
      </c>
      <c r="AL45">
        <v>0.96</v>
      </c>
      <c r="AM45">
        <v>2.88</v>
      </c>
      <c r="AN45">
        <v>0.48</v>
      </c>
      <c r="AO45">
        <v>0.48</v>
      </c>
      <c r="AP45">
        <v>288.3</v>
      </c>
      <c r="AQ45">
        <v>0</v>
      </c>
      <c r="AR45">
        <v>26.93</v>
      </c>
      <c r="AS45">
        <v>0</v>
      </c>
      <c r="AT45">
        <v>272.14999999999998</v>
      </c>
      <c r="AU45">
        <v>97.2</v>
      </c>
      <c r="AV45">
        <v>0</v>
      </c>
      <c r="AW45">
        <v>9.0299999999999994</v>
      </c>
      <c r="AX45">
        <v>18.82</v>
      </c>
      <c r="AY45">
        <v>50</v>
      </c>
      <c r="AZ45">
        <v>20</v>
      </c>
      <c r="BA45">
        <v>0</v>
      </c>
      <c r="BB45">
        <v>100</v>
      </c>
      <c r="BC45">
        <v>7.14</v>
      </c>
      <c r="BD45">
        <v>105</v>
      </c>
      <c r="BE45">
        <v>45</v>
      </c>
    </row>
    <row r="46" spans="1:57">
      <c r="A46" t="s">
        <v>391</v>
      </c>
      <c r="G46" t="s">
        <v>88</v>
      </c>
      <c r="H46" s="115">
        <v>400.04</v>
      </c>
      <c r="I46" s="88">
        <v>44.57</v>
      </c>
      <c r="J46" s="88">
        <v>5.46</v>
      </c>
      <c r="K46" s="88">
        <v>0</v>
      </c>
      <c r="L46" s="88">
        <v>10.79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4.87</v>
      </c>
      <c r="Y46">
        <v>0</v>
      </c>
      <c r="Z46">
        <v>0</v>
      </c>
      <c r="AA46">
        <v>0</v>
      </c>
      <c r="AB46">
        <v>3.84</v>
      </c>
      <c r="AC46">
        <v>0.77</v>
      </c>
      <c r="AD46">
        <v>0.36</v>
      </c>
      <c r="AE46">
        <v>0.52</v>
      </c>
      <c r="AF46">
        <v>0.92</v>
      </c>
      <c r="AG46">
        <v>0.77</v>
      </c>
      <c r="AH46">
        <v>0.93</v>
      </c>
      <c r="AI46">
        <v>0.72</v>
      </c>
      <c r="AJ46">
        <v>0.59</v>
      </c>
      <c r="AK46">
        <v>0.52</v>
      </c>
      <c r="AL46">
        <v>0.96</v>
      </c>
      <c r="AM46">
        <v>2.88</v>
      </c>
      <c r="AN46">
        <v>0.48</v>
      </c>
      <c r="AO46">
        <v>0.48</v>
      </c>
      <c r="AP46">
        <v>288.3</v>
      </c>
      <c r="AQ46">
        <v>0</v>
      </c>
      <c r="AR46">
        <v>26.93</v>
      </c>
      <c r="AS46">
        <v>0</v>
      </c>
      <c r="AT46">
        <v>272.14999999999998</v>
      </c>
      <c r="AU46">
        <v>97.2</v>
      </c>
      <c r="AV46">
        <v>0</v>
      </c>
      <c r="AW46">
        <v>9.0299999999999994</v>
      </c>
      <c r="AX46">
        <v>18.82</v>
      </c>
      <c r="AY46">
        <v>50</v>
      </c>
      <c r="AZ46">
        <v>20</v>
      </c>
      <c r="BA46">
        <v>0</v>
      </c>
      <c r="BB46">
        <v>100</v>
      </c>
      <c r="BC46">
        <v>6.95</v>
      </c>
      <c r="BD46">
        <v>102.2</v>
      </c>
      <c r="BE46">
        <v>43.8</v>
      </c>
    </row>
    <row r="47" spans="1:57">
      <c r="A47" t="s">
        <v>395</v>
      </c>
      <c r="G47" t="s">
        <v>89</v>
      </c>
      <c r="H47" s="115">
        <v>390.43</v>
      </c>
      <c r="I47" s="88">
        <v>44.57</v>
      </c>
      <c r="J47" s="88">
        <v>5.38</v>
      </c>
      <c r="K47" s="88">
        <v>0</v>
      </c>
      <c r="L47" s="88">
        <v>10.879999999999999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4.79</v>
      </c>
      <c r="Y47">
        <v>0</v>
      </c>
      <c r="Z47">
        <v>0</v>
      </c>
      <c r="AA47">
        <v>0</v>
      </c>
      <c r="AB47">
        <v>3.84</v>
      </c>
      <c r="AC47">
        <v>0.77</v>
      </c>
      <c r="AD47">
        <v>0.36</v>
      </c>
      <c r="AE47">
        <v>0.52</v>
      </c>
      <c r="AF47">
        <v>0.92</v>
      </c>
      <c r="AG47">
        <v>0.77</v>
      </c>
      <c r="AH47">
        <v>0.93</v>
      </c>
      <c r="AI47">
        <v>0.72</v>
      </c>
      <c r="AJ47">
        <v>0.59</v>
      </c>
      <c r="AK47">
        <v>0.52</v>
      </c>
      <c r="AL47">
        <v>0.96</v>
      </c>
      <c r="AM47">
        <v>2.88</v>
      </c>
      <c r="AN47">
        <v>0.48</v>
      </c>
      <c r="AO47">
        <v>0.48</v>
      </c>
      <c r="AP47">
        <v>278.69</v>
      </c>
      <c r="AQ47">
        <v>0</v>
      </c>
      <c r="AR47">
        <v>26.93</v>
      </c>
      <c r="AS47">
        <v>0</v>
      </c>
      <c r="AT47">
        <v>272.14999999999998</v>
      </c>
      <c r="AU47">
        <v>97.2</v>
      </c>
      <c r="AV47">
        <v>0</v>
      </c>
      <c r="AW47">
        <v>9.0299999999999994</v>
      </c>
      <c r="AX47">
        <v>18.82</v>
      </c>
      <c r="AY47">
        <v>50</v>
      </c>
      <c r="AZ47">
        <v>20</v>
      </c>
      <c r="BA47">
        <v>0</v>
      </c>
      <c r="BB47">
        <v>100</v>
      </c>
      <c r="BC47">
        <v>7.04</v>
      </c>
      <c r="BD47">
        <v>102.2</v>
      </c>
      <c r="BE47">
        <v>43.8</v>
      </c>
    </row>
    <row r="48" spans="1:57">
      <c r="A48" t="s">
        <v>399</v>
      </c>
      <c r="G48" t="s">
        <v>90</v>
      </c>
      <c r="H48" s="115">
        <v>366.4</v>
      </c>
      <c r="I48" s="88">
        <v>44.57</v>
      </c>
      <c r="J48" s="88">
        <v>5.38</v>
      </c>
      <c r="K48" s="88">
        <v>0</v>
      </c>
      <c r="L48" s="88">
        <v>11.57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4.79</v>
      </c>
      <c r="Y48">
        <v>0</v>
      </c>
      <c r="Z48">
        <v>0</v>
      </c>
      <c r="AA48">
        <v>0</v>
      </c>
      <c r="AB48">
        <v>3.84</v>
      </c>
      <c r="AC48">
        <v>0.77</v>
      </c>
      <c r="AD48">
        <v>0.36</v>
      </c>
      <c r="AE48">
        <v>0.52</v>
      </c>
      <c r="AF48">
        <v>0.92</v>
      </c>
      <c r="AG48">
        <v>0.77</v>
      </c>
      <c r="AH48">
        <v>0.93</v>
      </c>
      <c r="AI48">
        <v>0.72</v>
      </c>
      <c r="AJ48">
        <v>0.59</v>
      </c>
      <c r="AK48">
        <v>0.52</v>
      </c>
      <c r="AL48">
        <v>0.96</v>
      </c>
      <c r="AM48">
        <v>2.88</v>
      </c>
      <c r="AN48">
        <v>0.48</v>
      </c>
      <c r="AO48">
        <v>0.48</v>
      </c>
      <c r="AP48">
        <v>254.66</v>
      </c>
      <c r="AQ48">
        <v>0</v>
      </c>
      <c r="AR48">
        <v>26.93</v>
      </c>
      <c r="AS48">
        <v>0</v>
      </c>
      <c r="AT48">
        <v>272.14999999999998</v>
      </c>
      <c r="AU48">
        <v>97.2</v>
      </c>
      <c r="AV48">
        <v>0</v>
      </c>
      <c r="AW48">
        <v>9.0299999999999994</v>
      </c>
      <c r="AX48">
        <v>18.82</v>
      </c>
      <c r="AY48">
        <v>50</v>
      </c>
      <c r="AZ48">
        <v>20</v>
      </c>
      <c r="BA48">
        <v>0</v>
      </c>
      <c r="BB48">
        <v>100</v>
      </c>
      <c r="BC48">
        <v>7.73</v>
      </c>
      <c r="BD48">
        <v>102.2</v>
      </c>
      <c r="BE48">
        <v>43.8</v>
      </c>
    </row>
    <row r="49" spans="1:57">
      <c r="A49" t="s">
        <v>400</v>
      </c>
      <c r="G49" t="s">
        <v>91</v>
      </c>
      <c r="H49" s="115">
        <v>111.74000000000001</v>
      </c>
      <c r="I49" s="88">
        <v>44.57</v>
      </c>
      <c r="J49" s="88">
        <v>5.38</v>
      </c>
      <c r="K49" s="88">
        <v>0</v>
      </c>
      <c r="L49" s="88">
        <v>11.67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4.79</v>
      </c>
      <c r="Y49">
        <v>0</v>
      </c>
      <c r="Z49">
        <v>0</v>
      </c>
      <c r="AA49">
        <v>0</v>
      </c>
      <c r="AB49">
        <v>3.84</v>
      </c>
      <c r="AC49">
        <v>0.77</v>
      </c>
      <c r="AD49">
        <v>0.36</v>
      </c>
      <c r="AE49">
        <v>0.52</v>
      </c>
      <c r="AF49">
        <v>0.92</v>
      </c>
      <c r="AG49">
        <v>0.77</v>
      </c>
      <c r="AH49">
        <v>0.93</v>
      </c>
      <c r="AI49">
        <v>0.72</v>
      </c>
      <c r="AJ49">
        <v>0.59</v>
      </c>
      <c r="AK49">
        <v>0.52</v>
      </c>
      <c r="AL49">
        <v>0.96</v>
      </c>
      <c r="AM49">
        <v>2.88</v>
      </c>
      <c r="AN49">
        <v>0.48</v>
      </c>
      <c r="AO49">
        <v>0.48</v>
      </c>
      <c r="AP49">
        <v>0</v>
      </c>
      <c r="AQ49">
        <v>0</v>
      </c>
      <c r="AR49">
        <v>26.93</v>
      </c>
      <c r="AS49">
        <v>0</v>
      </c>
      <c r="AT49">
        <v>272.14999999999998</v>
      </c>
      <c r="AU49">
        <v>97.2</v>
      </c>
      <c r="AV49">
        <v>0</v>
      </c>
      <c r="AW49">
        <v>9.0299999999999994</v>
      </c>
      <c r="AX49">
        <v>18.82</v>
      </c>
      <c r="AY49">
        <v>50</v>
      </c>
      <c r="AZ49">
        <v>20</v>
      </c>
      <c r="BA49">
        <v>0</v>
      </c>
      <c r="BB49">
        <v>100</v>
      </c>
      <c r="BC49">
        <v>7.83</v>
      </c>
      <c r="BD49">
        <v>102.2</v>
      </c>
      <c r="BE49">
        <v>43.8</v>
      </c>
    </row>
    <row r="50" spans="1:57">
      <c r="A50" t="s">
        <v>401</v>
      </c>
      <c r="G50" t="s">
        <v>92</v>
      </c>
      <c r="H50" s="115">
        <v>111.74000000000001</v>
      </c>
      <c r="I50" s="88">
        <v>44.57</v>
      </c>
      <c r="J50" s="88">
        <v>5.38</v>
      </c>
      <c r="K50" s="88">
        <v>0</v>
      </c>
      <c r="L50" s="88">
        <v>11.370000000000001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4.79</v>
      </c>
      <c r="Y50">
        <v>0</v>
      </c>
      <c r="Z50">
        <v>0</v>
      </c>
      <c r="AA50">
        <v>0</v>
      </c>
      <c r="AB50">
        <v>3.84</v>
      </c>
      <c r="AC50">
        <v>0.77</v>
      </c>
      <c r="AD50">
        <v>0.36</v>
      </c>
      <c r="AE50">
        <v>0.52</v>
      </c>
      <c r="AF50">
        <v>0.92</v>
      </c>
      <c r="AG50">
        <v>0.77</v>
      </c>
      <c r="AH50">
        <v>0.93</v>
      </c>
      <c r="AI50">
        <v>0.72</v>
      </c>
      <c r="AJ50">
        <v>0.59</v>
      </c>
      <c r="AK50">
        <v>0.52</v>
      </c>
      <c r="AL50">
        <v>0.96</v>
      </c>
      <c r="AM50">
        <v>2.88</v>
      </c>
      <c r="AN50">
        <v>0.48</v>
      </c>
      <c r="AO50">
        <v>0.48</v>
      </c>
      <c r="AP50">
        <v>0</v>
      </c>
      <c r="AQ50">
        <v>0</v>
      </c>
      <c r="AR50">
        <v>26.93</v>
      </c>
      <c r="AS50">
        <v>0</v>
      </c>
      <c r="AT50">
        <v>272.14999999999998</v>
      </c>
      <c r="AU50">
        <v>97.2</v>
      </c>
      <c r="AV50">
        <v>0</v>
      </c>
      <c r="AW50">
        <v>9.0299999999999994</v>
      </c>
      <c r="AX50">
        <v>18.82</v>
      </c>
      <c r="AY50">
        <v>50</v>
      </c>
      <c r="AZ50">
        <v>20</v>
      </c>
      <c r="BA50">
        <v>0</v>
      </c>
      <c r="BB50">
        <v>100</v>
      </c>
      <c r="BC50">
        <v>7.53</v>
      </c>
      <c r="BD50">
        <v>102.2</v>
      </c>
      <c r="BE50">
        <v>43.8</v>
      </c>
    </row>
    <row r="51" spans="1:57">
      <c r="A51" t="s">
        <v>403</v>
      </c>
      <c r="G51" t="s">
        <v>93</v>
      </c>
      <c r="H51" s="115">
        <v>111.74000000000001</v>
      </c>
      <c r="I51" s="88">
        <v>44.57</v>
      </c>
      <c r="J51" s="88">
        <v>5.38</v>
      </c>
      <c r="K51" s="88">
        <v>0</v>
      </c>
      <c r="L51" s="88">
        <v>11.27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4.79</v>
      </c>
      <c r="Y51">
        <v>0</v>
      </c>
      <c r="Z51">
        <v>0</v>
      </c>
      <c r="AA51">
        <v>0</v>
      </c>
      <c r="AB51">
        <v>3.84</v>
      </c>
      <c r="AC51">
        <v>0.77</v>
      </c>
      <c r="AD51">
        <v>0.36</v>
      </c>
      <c r="AE51">
        <v>0.52</v>
      </c>
      <c r="AF51">
        <v>0.92</v>
      </c>
      <c r="AG51">
        <v>0.77</v>
      </c>
      <c r="AH51">
        <v>0.93</v>
      </c>
      <c r="AI51">
        <v>0.72</v>
      </c>
      <c r="AJ51">
        <v>0.59</v>
      </c>
      <c r="AK51">
        <v>0.52</v>
      </c>
      <c r="AL51">
        <v>0.96</v>
      </c>
      <c r="AM51">
        <v>2.88</v>
      </c>
      <c r="AN51">
        <v>0.48</v>
      </c>
      <c r="AO51">
        <v>0.48</v>
      </c>
      <c r="AP51">
        <v>0</v>
      </c>
      <c r="AQ51">
        <v>0</v>
      </c>
      <c r="AR51">
        <v>26.93</v>
      </c>
      <c r="AS51">
        <v>0</v>
      </c>
      <c r="AT51">
        <v>272.14999999999998</v>
      </c>
      <c r="AU51">
        <v>97.2</v>
      </c>
      <c r="AV51">
        <v>0</v>
      </c>
      <c r="AW51">
        <v>9.0299999999999994</v>
      </c>
      <c r="AX51">
        <v>18.82</v>
      </c>
      <c r="AY51">
        <v>50</v>
      </c>
      <c r="AZ51">
        <v>20</v>
      </c>
      <c r="BA51">
        <v>0</v>
      </c>
      <c r="BB51">
        <v>100</v>
      </c>
      <c r="BC51">
        <v>7.43</v>
      </c>
      <c r="BD51">
        <v>102.2</v>
      </c>
      <c r="BE51">
        <v>43.8</v>
      </c>
    </row>
    <row r="52" spans="1:57">
      <c r="A52" t="s">
        <v>404</v>
      </c>
      <c r="G52" t="s">
        <v>94</v>
      </c>
      <c r="H52" s="115">
        <v>111.74000000000001</v>
      </c>
      <c r="I52" s="88">
        <v>44.57</v>
      </c>
      <c r="J52" s="88">
        <v>5.38</v>
      </c>
      <c r="K52" s="88">
        <v>0</v>
      </c>
      <c r="L52" s="88">
        <v>11.18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4.79</v>
      </c>
      <c r="Y52">
        <v>0</v>
      </c>
      <c r="Z52">
        <v>0</v>
      </c>
      <c r="AA52">
        <v>0</v>
      </c>
      <c r="AB52">
        <v>3.84</v>
      </c>
      <c r="AC52">
        <v>0.77</v>
      </c>
      <c r="AD52">
        <v>0.36</v>
      </c>
      <c r="AE52">
        <v>0.52</v>
      </c>
      <c r="AF52">
        <v>0.92</v>
      </c>
      <c r="AG52">
        <v>0.77</v>
      </c>
      <c r="AH52">
        <v>0.93</v>
      </c>
      <c r="AI52">
        <v>0.72</v>
      </c>
      <c r="AJ52">
        <v>0.59</v>
      </c>
      <c r="AK52">
        <v>0.52</v>
      </c>
      <c r="AL52">
        <v>0.96</v>
      </c>
      <c r="AM52">
        <v>2.88</v>
      </c>
      <c r="AN52">
        <v>0.48</v>
      </c>
      <c r="AO52">
        <v>0.48</v>
      </c>
      <c r="AP52">
        <v>0</v>
      </c>
      <c r="AQ52">
        <v>0</v>
      </c>
      <c r="AR52">
        <v>26.93</v>
      </c>
      <c r="AS52">
        <v>0</v>
      </c>
      <c r="AT52">
        <v>272.14999999999998</v>
      </c>
      <c r="AU52">
        <v>97.2</v>
      </c>
      <c r="AV52">
        <v>0</v>
      </c>
      <c r="AW52">
        <v>9.0299999999999994</v>
      </c>
      <c r="AX52">
        <v>18.82</v>
      </c>
      <c r="AY52">
        <v>50</v>
      </c>
      <c r="AZ52">
        <v>20</v>
      </c>
      <c r="BA52">
        <v>0</v>
      </c>
      <c r="BB52">
        <v>100</v>
      </c>
      <c r="BC52">
        <v>7.34</v>
      </c>
      <c r="BD52">
        <v>102.2</v>
      </c>
      <c r="BE52">
        <v>43.8</v>
      </c>
    </row>
    <row r="53" spans="1:57">
      <c r="A53" t="s">
        <v>445</v>
      </c>
      <c r="G53" t="s">
        <v>95</v>
      </c>
      <c r="H53" s="115">
        <v>111.74000000000001</v>
      </c>
      <c r="I53" s="88">
        <v>44.57</v>
      </c>
      <c r="J53" s="88">
        <v>5.38</v>
      </c>
      <c r="K53" s="88">
        <v>0</v>
      </c>
      <c r="L53" s="88">
        <v>10.39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4.79</v>
      </c>
      <c r="Y53">
        <v>0</v>
      </c>
      <c r="Z53">
        <v>0</v>
      </c>
      <c r="AA53">
        <v>0</v>
      </c>
      <c r="AB53">
        <v>3.84</v>
      </c>
      <c r="AC53">
        <v>0.77</v>
      </c>
      <c r="AD53">
        <v>0.36</v>
      </c>
      <c r="AE53">
        <v>0.52</v>
      </c>
      <c r="AF53">
        <v>0.92</v>
      </c>
      <c r="AG53">
        <v>0.77</v>
      </c>
      <c r="AH53">
        <v>0.93</v>
      </c>
      <c r="AI53">
        <v>0.72</v>
      </c>
      <c r="AJ53">
        <v>0.59</v>
      </c>
      <c r="AK53">
        <v>0.52</v>
      </c>
      <c r="AL53">
        <v>0.96</v>
      </c>
      <c r="AM53">
        <v>2.88</v>
      </c>
      <c r="AN53">
        <v>0.48</v>
      </c>
      <c r="AO53">
        <v>0.48</v>
      </c>
      <c r="AP53">
        <v>0</v>
      </c>
      <c r="AQ53">
        <v>0</v>
      </c>
      <c r="AR53">
        <v>26.93</v>
      </c>
      <c r="AS53">
        <v>0</v>
      </c>
      <c r="AT53">
        <v>272.14999999999998</v>
      </c>
      <c r="AU53">
        <v>97.2</v>
      </c>
      <c r="AV53">
        <v>0</v>
      </c>
      <c r="AW53">
        <v>9.0299999999999994</v>
      </c>
      <c r="AX53">
        <v>18.82</v>
      </c>
      <c r="AY53">
        <v>50</v>
      </c>
      <c r="AZ53">
        <v>20</v>
      </c>
      <c r="BA53">
        <v>0</v>
      </c>
      <c r="BB53">
        <v>100</v>
      </c>
      <c r="BC53">
        <v>6.55</v>
      </c>
      <c r="BD53">
        <v>102.2</v>
      </c>
      <c r="BE53">
        <v>43.8</v>
      </c>
    </row>
    <row r="54" spans="1:57">
      <c r="A54" t="s">
        <v>444</v>
      </c>
      <c r="G54" t="s">
        <v>96</v>
      </c>
      <c r="H54" s="115">
        <v>111.74000000000001</v>
      </c>
      <c r="I54" s="88">
        <v>44.57</v>
      </c>
      <c r="J54" s="88">
        <v>5.38</v>
      </c>
      <c r="K54" s="88">
        <v>0</v>
      </c>
      <c r="L54" s="88">
        <v>10.49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4.79</v>
      </c>
      <c r="Y54">
        <v>0</v>
      </c>
      <c r="Z54">
        <v>0</v>
      </c>
      <c r="AA54">
        <v>0</v>
      </c>
      <c r="AB54">
        <v>3.84</v>
      </c>
      <c r="AC54">
        <v>0.77</v>
      </c>
      <c r="AD54">
        <v>0.36</v>
      </c>
      <c r="AE54">
        <v>0.52</v>
      </c>
      <c r="AF54">
        <v>0.92</v>
      </c>
      <c r="AG54">
        <v>0.77</v>
      </c>
      <c r="AH54">
        <v>0.93</v>
      </c>
      <c r="AI54">
        <v>0.72</v>
      </c>
      <c r="AJ54">
        <v>0.59</v>
      </c>
      <c r="AK54">
        <v>0.52</v>
      </c>
      <c r="AL54">
        <v>0.96</v>
      </c>
      <c r="AM54">
        <v>2.88</v>
      </c>
      <c r="AN54">
        <v>0.48</v>
      </c>
      <c r="AO54">
        <v>0.48</v>
      </c>
      <c r="AP54">
        <v>0</v>
      </c>
      <c r="AQ54">
        <v>0</v>
      </c>
      <c r="AR54">
        <v>26.93</v>
      </c>
      <c r="AS54">
        <v>0</v>
      </c>
      <c r="AT54">
        <v>272.14999999999998</v>
      </c>
      <c r="AU54">
        <v>97.2</v>
      </c>
      <c r="AV54">
        <v>0</v>
      </c>
      <c r="AW54">
        <v>9.0299999999999994</v>
      </c>
      <c r="AX54">
        <v>18.82</v>
      </c>
      <c r="AY54">
        <v>50</v>
      </c>
      <c r="AZ54">
        <v>20</v>
      </c>
      <c r="BA54">
        <v>0</v>
      </c>
      <c r="BB54">
        <v>100</v>
      </c>
      <c r="BC54">
        <v>6.65</v>
      </c>
      <c r="BD54">
        <v>102.2</v>
      </c>
      <c r="BE54">
        <v>43.8</v>
      </c>
    </row>
    <row r="55" spans="1:57">
      <c r="A55" t="s">
        <v>446</v>
      </c>
      <c r="G55" t="s">
        <v>97</v>
      </c>
      <c r="H55" s="115">
        <v>111.74000000000001</v>
      </c>
      <c r="I55" s="88">
        <v>44.57</v>
      </c>
      <c r="J55" s="88">
        <v>5.38</v>
      </c>
      <c r="K55" s="88">
        <v>0</v>
      </c>
      <c r="L55" s="88">
        <v>9.2199999999999989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4.79</v>
      </c>
      <c r="Y55">
        <v>0</v>
      </c>
      <c r="Z55">
        <v>0</v>
      </c>
      <c r="AA55">
        <v>0</v>
      </c>
      <c r="AB55">
        <v>3.84</v>
      </c>
      <c r="AC55">
        <v>0.77</v>
      </c>
      <c r="AD55">
        <v>0.36</v>
      </c>
      <c r="AE55">
        <v>0.52</v>
      </c>
      <c r="AF55">
        <v>0.92</v>
      </c>
      <c r="AG55">
        <v>0.77</v>
      </c>
      <c r="AH55">
        <v>0.93</v>
      </c>
      <c r="AI55">
        <v>0.72</v>
      </c>
      <c r="AJ55">
        <v>0.59</v>
      </c>
      <c r="AK55">
        <v>0.52</v>
      </c>
      <c r="AL55">
        <v>0.96</v>
      </c>
      <c r="AM55">
        <v>2.88</v>
      </c>
      <c r="AN55">
        <v>0.48</v>
      </c>
      <c r="AO55">
        <v>0.48</v>
      </c>
      <c r="AP55">
        <v>0</v>
      </c>
      <c r="AQ55">
        <v>0</v>
      </c>
      <c r="AR55">
        <v>26.93</v>
      </c>
      <c r="AS55">
        <v>0</v>
      </c>
      <c r="AT55">
        <v>272.14999999999998</v>
      </c>
      <c r="AU55">
        <v>97.2</v>
      </c>
      <c r="AV55">
        <v>0</v>
      </c>
      <c r="AW55">
        <v>9.0299999999999994</v>
      </c>
      <c r="AX55">
        <v>18.82</v>
      </c>
      <c r="AY55">
        <v>50</v>
      </c>
      <c r="AZ55">
        <v>20</v>
      </c>
      <c r="BA55">
        <v>0</v>
      </c>
      <c r="BB55">
        <v>100</v>
      </c>
      <c r="BC55">
        <v>5.38</v>
      </c>
      <c r="BD55">
        <v>102.2</v>
      </c>
      <c r="BE55">
        <v>43.8</v>
      </c>
    </row>
    <row r="56" spans="1:57">
      <c r="A56" t="s">
        <v>446</v>
      </c>
      <c r="G56" t="s">
        <v>98</v>
      </c>
      <c r="H56" s="115">
        <v>111.74000000000001</v>
      </c>
      <c r="I56" s="88">
        <v>44.57</v>
      </c>
      <c r="J56" s="88">
        <v>5.38</v>
      </c>
      <c r="K56" s="88">
        <v>0</v>
      </c>
      <c r="L56" s="88">
        <v>8.34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4.79</v>
      </c>
      <c r="Y56">
        <v>0</v>
      </c>
      <c r="Z56">
        <v>0</v>
      </c>
      <c r="AA56">
        <v>0</v>
      </c>
      <c r="AB56">
        <v>3.84</v>
      </c>
      <c r="AC56">
        <v>0.77</v>
      </c>
      <c r="AD56">
        <v>0.36</v>
      </c>
      <c r="AE56">
        <v>0.52</v>
      </c>
      <c r="AF56">
        <v>0.92</v>
      </c>
      <c r="AG56">
        <v>0.77</v>
      </c>
      <c r="AH56">
        <v>0.93</v>
      </c>
      <c r="AI56">
        <v>0.72</v>
      </c>
      <c r="AJ56">
        <v>0.59</v>
      </c>
      <c r="AK56">
        <v>0.52</v>
      </c>
      <c r="AL56">
        <v>0.96</v>
      </c>
      <c r="AM56">
        <v>2.88</v>
      </c>
      <c r="AN56">
        <v>0.48</v>
      </c>
      <c r="AO56">
        <v>0.48</v>
      </c>
      <c r="AP56">
        <v>0</v>
      </c>
      <c r="AQ56">
        <v>0</v>
      </c>
      <c r="AR56">
        <v>26.93</v>
      </c>
      <c r="AS56">
        <v>0</v>
      </c>
      <c r="AT56">
        <v>272.14999999999998</v>
      </c>
      <c r="AU56">
        <v>97.2</v>
      </c>
      <c r="AV56">
        <v>0</v>
      </c>
      <c r="AW56">
        <v>9.0299999999999994</v>
      </c>
      <c r="AX56">
        <v>18.82</v>
      </c>
      <c r="AY56">
        <v>50</v>
      </c>
      <c r="AZ56">
        <v>20</v>
      </c>
      <c r="BA56">
        <v>0</v>
      </c>
      <c r="BB56">
        <v>100</v>
      </c>
      <c r="BC56">
        <v>4.5</v>
      </c>
      <c r="BD56">
        <v>102.2</v>
      </c>
      <c r="BE56">
        <v>43.8</v>
      </c>
    </row>
    <row r="57" spans="1:57">
      <c r="G57" t="s">
        <v>99</v>
      </c>
      <c r="H57" s="115">
        <v>111.74000000000001</v>
      </c>
      <c r="I57" s="88">
        <v>44.57</v>
      </c>
      <c r="J57" s="88">
        <v>5.38</v>
      </c>
      <c r="K57" s="88">
        <v>0</v>
      </c>
      <c r="L57" s="88">
        <v>7.17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4.79</v>
      </c>
      <c r="Y57">
        <v>0</v>
      </c>
      <c r="Z57">
        <v>0</v>
      </c>
      <c r="AA57">
        <v>0</v>
      </c>
      <c r="AB57">
        <v>3.84</v>
      </c>
      <c r="AC57">
        <v>0.77</v>
      </c>
      <c r="AD57">
        <v>0.36</v>
      </c>
      <c r="AE57">
        <v>0.52</v>
      </c>
      <c r="AF57">
        <v>0.92</v>
      </c>
      <c r="AG57">
        <v>0.77</v>
      </c>
      <c r="AH57">
        <v>0.93</v>
      </c>
      <c r="AI57">
        <v>0.72</v>
      </c>
      <c r="AJ57">
        <v>0.59</v>
      </c>
      <c r="AK57">
        <v>0.52</v>
      </c>
      <c r="AL57">
        <v>0.96</v>
      </c>
      <c r="AM57">
        <v>2.88</v>
      </c>
      <c r="AN57">
        <v>0.48</v>
      </c>
      <c r="AO57">
        <v>0.48</v>
      </c>
      <c r="AP57">
        <v>0</v>
      </c>
      <c r="AQ57">
        <v>0</v>
      </c>
      <c r="AR57">
        <v>26.93</v>
      </c>
      <c r="AS57">
        <v>0</v>
      </c>
      <c r="AT57">
        <v>272.14999999999998</v>
      </c>
      <c r="AU57">
        <v>97.2</v>
      </c>
      <c r="AV57">
        <v>0</v>
      </c>
      <c r="AW57">
        <v>9.0299999999999994</v>
      </c>
      <c r="AX57">
        <v>18.82</v>
      </c>
      <c r="AY57">
        <v>50</v>
      </c>
      <c r="AZ57">
        <v>20</v>
      </c>
      <c r="BA57">
        <v>0</v>
      </c>
      <c r="BB57">
        <v>100</v>
      </c>
      <c r="BC57">
        <v>3.33</v>
      </c>
      <c r="BD57">
        <v>102.2</v>
      </c>
      <c r="BE57">
        <v>43.8</v>
      </c>
    </row>
    <row r="58" spans="1:57">
      <c r="G58" t="s">
        <v>100</v>
      </c>
      <c r="H58" s="115">
        <v>109.64</v>
      </c>
      <c r="I58" s="88">
        <v>43.67</v>
      </c>
      <c r="J58" s="88">
        <v>5.38</v>
      </c>
      <c r="K58" s="88">
        <v>0</v>
      </c>
      <c r="L58" s="88">
        <v>7.26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4.79</v>
      </c>
      <c r="Y58">
        <v>0</v>
      </c>
      <c r="Z58">
        <v>0</v>
      </c>
      <c r="AA58">
        <v>0</v>
      </c>
      <c r="AB58">
        <v>3.84</v>
      </c>
      <c r="AC58">
        <v>0.77</v>
      </c>
      <c r="AD58">
        <v>0.36</v>
      </c>
      <c r="AE58">
        <v>0.52</v>
      </c>
      <c r="AF58">
        <v>0.92</v>
      </c>
      <c r="AG58">
        <v>0.77</v>
      </c>
      <c r="AH58">
        <v>0.93</v>
      </c>
      <c r="AI58">
        <v>0.72</v>
      </c>
      <c r="AJ58">
        <v>0.59</v>
      </c>
      <c r="AK58">
        <v>0.52</v>
      </c>
      <c r="AL58">
        <v>0.96</v>
      </c>
      <c r="AM58">
        <v>2.88</v>
      </c>
      <c r="AN58">
        <v>0.48</v>
      </c>
      <c r="AO58">
        <v>0.48</v>
      </c>
      <c r="AP58">
        <v>0</v>
      </c>
      <c r="AQ58">
        <v>0</v>
      </c>
      <c r="AR58">
        <v>26.93</v>
      </c>
      <c r="AS58">
        <v>0</v>
      </c>
      <c r="AT58">
        <v>272.14999999999998</v>
      </c>
      <c r="AU58">
        <v>97.2</v>
      </c>
      <c r="AV58">
        <v>0</v>
      </c>
      <c r="AW58">
        <v>9.0299999999999994</v>
      </c>
      <c r="AX58">
        <v>18.82</v>
      </c>
      <c r="AY58">
        <v>50</v>
      </c>
      <c r="AZ58">
        <v>20</v>
      </c>
      <c r="BA58">
        <v>0</v>
      </c>
      <c r="BB58">
        <v>100</v>
      </c>
      <c r="BC58">
        <v>3.42</v>
      </c>
      <c r="BD58">
        <v>100.1</v>
      </c>
      <c r="BE58">
        <v>42.9</v>
      </c>
    </row>
    <row r="59" spans="1:57">
      <c r="G59" t="s">
        <v>101</v>
      </c>
      <c r="H59" s="115">
        <v>109.64</v>
      </c>
      <c r="I59" s="88">
        <v>43.67</v>
      </c>
      <c r="J59" s="88">
        <v>5.38</v>
      </c>
      <c r="K59" s="88">
        <v>0</v>
      </c>
      <c r="L59" s="88">
        <v>7.65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4.79</v>
      </c>
      <c r="Y59">
        <v>0</v>
      </c>
      <c r="Z59">
        <v>0</v>
      </c>
      <c r="AA59">
        <v>0</v>
      </c>
      <c r="AB59">
        <v>3.84</v>
      </c>
      <c r="AC59">
        <v>0.77</v>
      </c>
      <c r="AD59">
        <v>0.36</v>
      </c>
      <c r="AE59">
        <v>0.52</v>
      </c>
      <c r="AF59">
        <v>0.92</v>
      </c>
      <c r="AG59">
        <v>0.77</v>
      </c>
      <c r="AH59">
        <v>0.93</v>
      </c>
      <c r="AI59">
        <v>0.72</v>
      </c>
      <c r="AJ59">
        <v>0.59</v>
      </c>
      <c r="AK59">
        <v>0.52</v>
      </c>
      <c r="AL59">
        <v>0.96</v>
      </c>
      <c r="AM59">
        <v>2.88</v>
      </c>
      <c r="AN59">
        <v>0.48</v>
      </c>
      <c r="AO59">
        <v>0.48</v>
      </c>
      <c r="AP59">
        <v>0</v>
      </c>
      <c r="AQ59">
        <v>0</v>
      </c>
      <c r="AR59">
        <v>26.93</v>
      </c>
      <c r="AS59">
        <v>0</v>
      </c>
      <c r="AT59">
        <v>272.14999999999998</v>
      </c>
      <c r="AU59">
        <v>97.2</v>
      </c>
      <c r="AV59">
        <v>0</v>
      </c>
      <c r="AW59">
        <v>9.0299999999999994</v>
      </c>
      <c r="AX59">
        <v>18.82</v>
      </c>
      <c r="AY59">
        <v>50</v>
      </c>
      <c r="AZ59">
        <v>20</v>
      </c>
      <c r="BA59">
        <v>0</v>
      </c>
      <c r="BB59">
        <v>100</v>
      </c>
      <c r="BC59">
        <v>3.81</v>
      </c>
      <c r="BD59">
        <v>100.1</v>
      </c>
      <c r="BE59">
        <v>42.9</v>
      </c>
    </row>
    <row r="60" spans="1:57">
      <c r="G60" t="s">
        <v>102</v>
      </c>
      <c r="H60" s="115">
        <v>107.54</v>
      </c>
      <c r="I60" s="88">
        <v>42.77</v>
      </c>
      <c r="J60" s="88">
        <v>5.38</v>
      </c>
      <c r="K60" s="88">
        <v>0</v>
      </c>
      <c r="L60" s="88">
        <v>8.5399999999999991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4.79</v>
      </c>
      <c r="Y60">
        <v>0</v>
      </c>
      <c r="Z60">
        <v>0</v>
      </c>
      <c r="AA60">
        <v>0</v>
      </c>
      <c r="AB60">
        <v>3.84</v>
      </c>
      <c r="AC60">
        <v>0.77</v>
      </c>
      <c r="AD60">
        <v>0.36</v>
      </c>
      <c r="AE60">
        <v>0.52</v>
      </c>
      <c r="AF60">
        <v>0.92</v>
      </c>
      <c r="AG60">
        <v>0.77</v>
      </c>
      <c r="AH60">
        <v>0.93</v>
      </c>
      <c r="AI60">
        <v>0.72</v>
      </c>
      <c r="AJ60">
        <v>0.59</v>
      </c>
      <c r="AK60">
        <v>0.52</v>
      </c>
      <c r="AL60">
        <v>0.96</v>
      </c>
      <c r="AM60">
        <v>2.88</v>
      </c>
      <c r="AN60">
        <v>0.48</v>
      </c>
      <c r="AO60">
        <v>0.48</v>
      </c>
      <c r="AP60">
        <v>0</v>
      </c>
      <c r="AQ60">
        <v>0</v>
      </c>
      <c r="AR60">
        <v>26.93</v>
      </c>
      <c r="AS60">
        <v>0</v>
      </c>
      <c r="AT60">
        <v>272.14999999999998</v>
      </c>
      <c r="AU60">
        <v>97.2</v>
      </c>
      <c r="AV60">
        <v>0</v>
      </c>
      <c r="AW60">
        <v>9.0299999999999994</v>
      </c>
      <c r="AX60">
        <v>18.82</v>
      </c>
      <c r="AY60">
        <v>50</v>
      </c>
      <c r="AZ60">
        <v>20</v>
      </c>
      <c r="BA60">
        <v>0</v>
      </c>
      <c r="BB60">
        <v>100</v>
      </c>
      <c r="BC60">
        <v>4.7</v>
      </c>
      <c r="BD60">
        <v>98</v>
      </c>
      <c r="BE60">
        <v>42</v>
      </c>
    </row>
    <row r="61" spans="1:57">
      <c r="G61" t="s">
        <v>103</v>
      </c>
      <c r="H61" s="115">
        <v>100.54</v>
      </c>
      <c r="I61" s="88">
        <v>39.770000000000003</v>
      </c>
      <c r="J61" s="88">
        <v>5.38</v>
      </c>
      <c r="K61" s="88">
        <v>0</v>
      </c>
      <c r="L61" s="88">
        <v>7.3599999999999994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4.79</v>
      </c>
      <c r="Y61">
        <v>0</v>
      </c>
      <c r="Z61">
        <v>0</v>
      </c>
      <c r="AA61">
        <v>0</v>
      </c>
      <c r="AB61">
        <v>3.84</v>
      </c>
      <c r="AC61">
        <v>0.77</v>
      </c>
      <c r="AD61">
        <v>0.36</v>
      </c>
      <c r="AE61">
        <v>0.52</v>
      </c>
      <c r="AF61">
        <v>0.92</v>
      </c>
      <c r="AG61">
        <v>0.77</v>
      </c>
      <c r="AH61">
        <v>0.93</v>
      </c>
      <c r="AI61">
        <v>0.72</v>
      </c>
      <c r="AJ61">
        <v>0.59</v>
      </c>
      <c r="AK61">
        <v>0.52</v>
      </c>
      <c r="AL61">
        <v>0.96</v>
      </c>
      <c r="AM61">
        <v>2.88</v>
      </c>
      <c r="AN61">
        <v>0.48</v>
      </c>
      <c r="AO61">
        <v>0.48</v>
      </c>
      <c r="AP61">
        <v>0</v>
      </c>
      <c r="AQ61">
        <v>0</v>
      </c>
      <c r="AR61">
        <v>26.93</v>
      </c>
      <c r="AS61">
        <v>0</v>
      </c>
      <c r="AT61">
        <v>272.14999999999998</v>
      </c>
      <c r="AU61">
        <v>97.2</v>
      </c>
      <c r="AV61">
        <v>0</v>
      </c>
      <c r="AW61">
        <v>9.0299999999999994</v>
      </c>
      <c r="AX61">
        <v>18.82</v>
      </c>
      <c r="AY61">
        <v>50</v>
      </c>
      <c r="AZ61">
        <v>20</v>
      </c>
      <c r="BA61">
        <v>0</v>
      </c>
      <c r="BB61">
        <v>100</v>
      </c>
      <c r="BC61">
        <v>3.52</v>
      </c>
      <c r="BD61">
        <v>91</v>
      </c>
      <c r="BE61">
        <v>39</v>
      </c>
    </row>
    <row r="62" spans="1:57">
      <c r="G62" t="s">
        <v>104</v>
      </c>
      <c r="H62" s="115">
        <v>98.440000000000012</v>
      </c>
      <c r="I62" s="88">
        <v>38.870000000000005</v>
      </c>
      <c r="J62" s="88">
        <v>5.38</v>
      </c>
      <c r="K62" s="88">
        <v>0</v>
      </c>
      <c r="L62" s="88">
        <v>7.65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4.79</v>
      </c>
      <c r="Y62">
        <v>0</v>
      </c>
      <c r="Z62">
        <v>0</v>
      </c>
      <c r="AA62">
        <v>0</v>
      </c>
      <c r="AB62">
        <v>3.84</v>
      </c>
      <c r="AC62">
        <v>0.77</v>
      </c>
      <c r="AD62">
        <v>0.36</v>
      </c>
      <c r="AE62">
        <v>0.52</v>
      </c>
      <c r="AF62">
        <v>0.92</v>
      </c>
      <c r="AG62">
        <v>0.77</v>
      </c>
      <c r="AH62">
        <v>0.93</v>
      </c>
      <c r="AI62">
        <v>0.72</v>
      </c>
      <c r="AJ62">
        <v>0.59</v>
      </c>
      <c r="AK62">
        <v>0.52</v>
      </c>
      <c r="AL62">
        <v>0.96</v>
      </c>
      <c r="AM62">
        <v>2.88</v>
      </c>
      <c r="AN62">
        <v>0.48</v>
      </c>
      <c r="AO62">
        <v>0.48</v>
      </c>
      <c r="AP62">
        <v>0</v>
      </c>
      <c r="AQ62">
        <v>0</v>
      </c>
      <c r="AR62">
        <v>26.93</v>
      </c>
      <c r="AS62">
        <v>0</v>
      </c>
      <c r="AT62">
        <v>272.14999999999998</v>
      </c>
      <c r="AU62">
        <v>97.2</v>
      </c>
      <c r="AV62">
        <v>0</v>
      </c>
      <c r="AW62">
        <v>9.0299999999999994</v>
      </c>
      <c r="AX62">
        <v>18.82</v>
      </c>
      <c r="AY62">
        <v>50</v>
      </c>
      <c r="AZ62">
        <v>20</v>
      </c>
      <c r="BA62">
        <v>0</v>
      </c>
      <c r="BB62">
        <v>100</v>
      </c>
      <c r="BC62">
        <v>3.81</v>
      </c>
      <c r="BD62">
        <v>88.9</v>
      </c>
      <c r="BE62">
        <v>38.1</v>
      </c>
    </row>
    <row r="63" spans="1:57">
      <c r="G63" t="s">
        <v>105</v>
      </c>
      <c r="H63" s="115">
        <v>114.56</v>
      </c>
      <c r="I63" s="88">
        <v>36.17</v>
      </c>
      <c r="J63" s="88">
        <v>5.38</v>
      </c>
      <c r="K63" s="88">
        <v>0</v>
      </c>
      <c r="L63" s="88">
        <v>6.8699999999999992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4.79</v>
      </c>
      <c r="Y63">
        <v>22.42</v>
      </c>
      <c r="Z63">
        <v>0</v>
      </c>
      <c r="AA63">
        <v>0</v>
      </c>
      <c r="AB63">
        <v>3.84</v>
      </c>
      <c r="AC63">
        <v>0.77</v>
      </c>
      <c r="AD63">
        <v>0.36</v>
      </c>
      <c r="AE63">
        <v>0.52</v>
      </c>
      <c r="AF63">
        <v>0.92</v>
      </c>
      <c r="AG63">
        <v>0.77</v>
      </c>
      <c r="AH63">
        <v>0.93</v>
      </c>
      <c r="AI63">
        <v>0.72</v>
      </c>
      <c r="AJ63">
        <v>0.59</v>
      </c>
      <c r="AK63">
        <v>0.52</v>
      </c>
      <c r="AL63">
        <v>0.96</v>
      </c>
      <c r="AM63">
        <v>2.88</v>
      </c>
      <c r="AN63">
        <v>0.48</v>
      </c>
      <c r="AO63">
        <v>0.48</v>
      </c>
      <c r="AP63">
        <v>0</v>
      </c>
      <c r="AQ63">
        <v>0</v>
      </c>
      <c r="AR63">
        <v>26.93</v>
      </c>
      <c r="AS63">
        <v>0</v>
      </c>
      <c r="AT63">
        <v>272.14999999999998</v>
      </c>
      <c r="AU63">
        <v>97.2</v>
      </c>
      <c r="AV63">
        <v>0</v>
      </c>
      <c r="AW63">
        <v>9.0299999999999994</v>
      </c>
      <c r="AX63">
        <v>18.82</v>
      </c>
      <c r="AY63">
        <v>50</v>
      </c>
      <c r="AZ63">
        <v>20</v>
      </c>
      <c r="BA63">
        <v>0</v>
      </c>
      <c r="BB63">
        <v>100</v>
      </c>
      <c r="BC63">
        <v>3.03</v>
      </c>
      <c r="BD63">
        <v>82.6</v>
      </c>
      <c r="BE63">
        <v>35.4</v>
      </c>
    </row>
    <row r="64" spans="1:57">
      <c r="G64" t="s">
        <v>106</v>
      </c>
      <c r="H64" s="115">
        <v>101.96000000000001</v>
      </c>
      <c r="I64" s="88">
        <v>30.77</v>
      </c>
      <c r="J64" s="88">
        <v>5.38</v>
      </c>
      <c r="K64" s="88">
        <v>0</v>
      </c>
      <c r="L64" s="88">
        <v>6.48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4.79</v>
      </c>
      <c r="Y64">
        <v>22.42</v>
      </c>
      <c r="Z64">
        <v>0</v>
      </c>
      <c r="AA64">
        <v>0</v>
      </c>
      <c r="AB64">
        <v>3.84</v>
      </c>
      <c r="AC64">
        <v>0.77</v>
      </c>
      <c r="AD64">
        <v>0.36</v>
      </c>
      <c r="AE64">
        <v>0.52</v>
      </c>
      <c r="AF64">
        <v>0.92</v>
      </c>
      <c r="AG64">
        <v>0.77</v>
      </c>
      <c r="AH64">
        <v>0.93</v>
      </c>
      <c r="AI64">
        <v>0.72</v>
      </c>
      <c r="AJ64">
        <v>0.59</v>
      </c>
      <c r="AK64">
        <v>0.52</v>
      </c>
      <c r="AL64">
        <v>0.96</v>
      </c>
      <c r="AM64">
        <v>2.88</v>
      </c>
      <c r="AN64">
        <v>0.48</v>
      </c>
      <c r="AO64">
        <v>0.48</v>
      </c>
      <c r="AP64">
        <v>0</v>
      </c>
      <c r="AQ64">
        <v>0</v>
      </c>
      <c r="AR64">
        <v>26.93</v>
      </c>
      <c r="AS64">
        <v>0</v>
      </c>
      <c r="AT64">
        <v>272.14999999999998</v>
      </c>
      <c r="AU64">
        <v>97.2</v>
      </c>
      <c r="AV64">
        <v>0</v>
      </c>
      <c r="AW64">
        <v>9.0299999999999994</v>
      </c>
      <c r="AX64">
        <v>18.82</v>
      </c>
      <c r="AY64">
        <v>50</v>
      </c>
      <c r="AZ64">
        <v>20</v>
      </c>
      <c r="BA64">
        <v>0</v>
      </c>
      <c r="BB64">
        <v>100</v>
      </c>
      <c r="BC64">
        <v>2.64</v>
      </c>
      <c r="BD64">
        <v>70</v>
      </c>
      <c r="BE64">
        <v>30</v>
      </c>
    </row>
    <row r="65" spans="7:57">
      <c r="G65" t="s">
        <v>107</v>
      </c>
      <c r="H65" s="115">
        <v>92.86</v>
      </c>
      <c r="I65" s="88">
        <v>26.87</v>
      </c>
      <c r="J65" s="88">
        <v>5.38</v>
      </c>
      <c r="K65" s="88">
        <v>0</v>
      </c>
      <c r="L65" s="88">
        <v>6.1899999999999995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4.79</v>
      </c>
      <c r="Y65">
        <v>22.42</v>
      </c>
      <c r="Z65">
        <v>0</v>
      </c>
      <c r="AA65">
        <v>0</v>
      </c>
      <c r="AB65">
        <v>3.84</v>
      </c>
      <c r="AC65">
        <v>0.77</v>
      </c>
      <c r="AD65">
        <v>0.36</v>
      </c>
      <c r="AE65">
        <v>0.52</v>
      </c>
      <c r="AF65">
        <v>0.92</v>
      </c>
      <c r="AG65">
        <v>0.77</v>
      </c>
      <c r="AH65">
        <v>0.93</v>
      </c>
      <c r="AI65">
        <v>0.72</v>
      </c>
      <c r="AJ65">
        <v>0.59</v>
      </c>
      <c r="AK65">
        <v>0.52</v>
      </c>
      <c r="AL65">
        <v>0.96</v>
      </c>
      <c r="AM65">
        <v>2.88</v>
      </c>
      <c r="AN65">
        <v>0.48</v>
      </c>
      <c r="AO65">
        <v>0.48</v>
      </c>
      <c r="AP65">
        <v>0</v>
      </c>
      <c r="AQ65">
        <v>0</v>
      </c>
      <c r="AR65">
        <v>26.93</v>
      </c>
      <c r="AS65">
        <v>0</v>
      </c>
      <c r="AT65">
        <v>272.14999999999998</v>
      </c>
      <c r="AU65">
        <v>97.2</v>
      </c>
      <c r="AV65">
        <v>0</v>
      </c>
      <c r="AW65">
        <v>9.0299999999999994</v>
      </c>
      <c r="AX65">
        <v>18.82</v>
      </c>
      <c r="AY65">
        <v>50</v>
      </c>
      <c r="AZ65">
        <v>20</v>
      </c>
      <c r="BA65">
        <v>0</v>
      </c>
      <c r="BB65">
        <v>100</v>
      </c>
      <c r="BC65">
        <v>2.35</v>
      </c>
      <c r="BD65">
        <v>60.9</v>
      </c>
      <c r="BE65">
        <v>26.1</v>
      </c>
    </row>
    <row r="66" spans="7:57">
      <c r="G66" t="s">
        <v>108</v>
      </c>
      <c r="H66" s="115">
        <v>85.86</v>
      </c>
      <c r="I66" s="88">
        <v>23.87</v>
      </c>
      <c r="J66" s="88">
        <v>5.38</v>
      </c>
      <c r="K66" s="88">
        <v>0</v>
      </c>
      <c r="L66" s="88">
        <v>6.1899999999999995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4.79</v>
      </c>
      <c r="Y66">
        <v>22.42</v>
      </c>
      <c r="Z66">
        <v>0</v>
      </c>
      <c r="AA66">
        <v>0</v>
      </c>
      <c r="AB66">
        <v>3.84</v>
      </c>
      <c r="AC66">
        <v>0.77</v>
      </c>
      <c r="AD66">
        <v>0.36</v>
      </c>
      <c r="AE66">
        <v>0.52</v>
      </c>
      <c r="AF66">
        <v>0.92</v>
      </c>
      <c r="AG66">
        <v>0.77</v>
      </c>
      <c r="AH66">
        <v>0.93</v>
      </c>
      <c r="AI66">
        <v>0.72</v>
      </c>
      <c r="AJ66">
        <v>0.59</v>
      </c>
      <c r="AK66">
        <v>0.52</v>
      </c>
      <c r="AL66">
        <v>0.96</v>
      </c>
      <c r="AM66">
        <v>2.88</v>
      </c>
      <c r="AN66">
        <v>0.48</v>
      </c>
      <c r="AO66">
        <v>0.48</v>
      </c>
      <c r="AP66">
        <v>0</v>
      </c>
      <c r="AQ66">
        <v>0</v>
      </c>
      <c r="AR66">
        <v>26.93</v>
      </c>
      <c r="AS66">
        <v>0</v>
      </c>
      <c r="AT66">
        <v>272.14999999999998</v>
      </c>
      <c r="AU66">
        <v>97.2</v>
      </c>
      <c r="AV66">
        <v>0</v>
      </c>
      <c r="AW66">
        <v>9.0299999999999994</v>
      </c>
      <c r="AX66">
        <v>18.82</v>
      </c>
      <c r="AY66">
        <v>50</v>
      </c>
      <c r="AZ66">
        <v>20</v>
      </c>
      <c r="BA66">
        <v>0</v>
      </c>
      <c r="BB66">
        <v>100</v>
      </c>
      <c r="BC66">
        <v>2.35</v>
      </c>
      <c r="BD66">
        <v>53.9</v>
      </c>
      <c r="BE66">
        <v>23.1</v>
      </c>
    </row>
    <row r="67" spans="7:57">
      <c r="G67" t="s">
        <v>109</v>
      </c>
      <c r="H67" s="115">
        <v>73.960000000000008</v>
      </c>
      <c r="I67" s="88">
        <v>18.77</v>
      </c>
      <c r="J67" s="88">
        <v>5.38</v>
      </c>
      <c r="K67" s="88">
        <v>0</v>
      </c>
      <c r="L67" s="88">
        <v>5.31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4.79</v>
      </c>
      <c r="Y67">
        <v>22.42</v>
      </c>
      <c r="Z67">
        <v>0</v>
      </c>
      <c r="AA67">
        <v>0</v>
      </c>
      <c r="AB67">
        <v>3.84</v>
      </c>
      <c r="AC67">
        <v>0.77</v>
      </c>
      <c r="AD67">
        <v>0.36</v>
      </c>
      <c r="AE67">
        <v>0.52</v>
      </c>
      <c r="AF67">
        <v>0.92</v>
      </c>
      <c r="AG67">
        <v>0.77</v>
      </c>
      <c r="AH67">
        <v>0.93</v>
      </c>
      <c r="AI67">
        <v>0.72</v>
      </c>
      <c r="AJ67">
        <v>0.59</v>
      </c>
      <c r="AK67">
        <v>0.52</v>
      </c>
      <c r="AL67">
        <v>0.96</v>
      </c>
      <c r="AM67">
        <v>2.88</v>
      </c>
      <c r="AN67">
        <v>0.48</v>
      </c>
      <c r="AO67">
        <v>0.48</v>
      </c>
      <c r="AP67">
        <v>0</v>
      </c>
      <c r="AQ67">
        <v>0</v>
      </c>
      <c r="AR67">
        <v>26.93</v>
      </c>
      <c r="AS67">
        <v>0</v>
      </c>
      <c r="AT67">
        <v>272.14999999999998</v>
      </c>
      <c r="AU67">
        <v>97.2</v>
      </c>
      <c r="AV67">
        <v>0</v>
      </c>
      <c r="AW67">
        <v>9.0299999999999994</v>
      </c>
      <c r="AX67">
        <v>18.82</v>
      </c>
      <c r="AY67">
        <v>50</v>
      </c>
      <c r="AZ67">
        <v>20</v>
      </c>
      <c r="BA67">
        <v>0</v>
      </c>
      <c r="BB67">
        <v>100</v>
      </c>
      <c r="BC67">
        <v>1.47</v>
      </c>
      <c r="BD67">
        <v>42</v>
      </c>
      <c r="BE67">
        <v>18</v>
      </c>
    </row>
    <row r="68" spans="7:57">
      <c r="G68" t="s">
        <v>110</v>
      </c>
      <c r="H68" s="115">
        <v>63.46</v>
      </c>
      <c r="I68" s="88">
        <v>14.27</v>
      </c>
      <c r="J68" s="88">
        <v>5.38</v>
      </c>
      <c r="K68" s="88">
        <v>0</v>
      </c>
      <c r="L68" s="88">
        <v>5.01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4.79</v>
      </c>
      <c r="Y68">
        <v>22.42</v>
      </c>
      <c r="Z68">
        <v>0</v>
      </c>
      <c r="AA68">
        <v>0</v>
      </c>
      <c r="AB68">
        <v>3.84</v>
      </c>
      <c r="AC68">
        <v>0.77</v>
      </c>
      <c r="AD68">
        <v>0.36</v>
      </c>
      <c r="AE68">
        <v>0.52</v>
      </c>
      <c r="AF68">
        <v>0.92</v>
      </c>
      <c r="AG68">
        <v>0.77</v>
      </c>
      <c r="AH68">
        <v>0.93</v>
      </c>
      <c r="AI68">
        <v>0.72</v>
      </c>
      <c r="AJ68">
        <v>0.59</v>
      </c>
      <c r="AK68">
        <v>0.52</v>
      </c>
      <c r="AL68">
        <v>0.96</v>
      </c>
      <c r="AM68">
        <v>2.88</v>
      </c>
      <c r="AN68">
        <v>0.48</v>
      </c>
      <c r="AO68">
        <v>0.48</v>
      </c>
      <c r="AP68">
        <v>0</v>
      </c>
      <c r="AQ68">
        <v>0</v>
      </c>
      <c r="AR68">
        <v>26.93</v>
      </c>
      <c r="AS68">
        <v>0</v>
      </c>
      <c r="AT68">
        <v>272.14999999999998</v>
      </c>
      <c r="AU68">
        <v>97.2</v>
      </c>
      <c r="AV68">
        <v>0</v>
      </c>
      <c r="AW68">
        <v>9.0299999999999994</v>
      </c>
      <c r="AX68">
        <v>18.82</v>
      </c>
      <c r="AY68">
        <v>50</v>
      </c>
      <c r="AZ68">
        <v>20</v>
      </c>
      <c r="BA68">
        <v>0</v>
      </c>
      <c r="BB68">
        <v>100</v>
      </c>
      <c r="BC68">
        <v>1.17</v>
      </c>
      <c r="BD68">
        <v>31.5</v>
      </c>
      <c r="BE68">
        <v>13.5</v>
      </c>
    </row>
    <row r="69" spans="7:57">
      <c r="G69" t="s">
        <v>111</v>
      </c>
      <c r="H69" s="115">
        <v>78.300000000000011</v>
      </c>
      <c r="I69" s="88">
        <v>11.57</v>
      </c>
      <c r="J69" s="88">
        <v>5.38</v>
      </c>
      <c r="K69" s="88">
        <v>0</v>
      </c>
      <c r="L69" s="88">
        <v>4.62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4.79</v>
      </c>
      <c r="Y69">
        <v>22.42</v>
      </c>
      <c r="Z69">
        <v>0</v>
      </c>
      <c r="AA69">
        <v>21.14</v>
      </c>
      <c r="AB69">
        <v>3.84</v>
      </c>
      <c r="AC69">
        <v>0.77</v>
      </c>
      <c r="AD69">
        <v>0.36</v>
      </c>
      <c r="AE69">
        <v>0.52</v>
      </c>
      <c r="AF69">
        <v>0.92</v>
      </c>
      <c r="AG69">
        <v>0.77</v>
      </c>
      <c r="AH69">
        <v>0.93</v>
      </c>
      <c r="AI69">
        <v>0.72</v>
      </c>
      <c r="AJ69">
        <v>0.59</v>
      </c>
      <c r="AK69">
        <v>0.52</v>
      </c>
      <c r="AL69">
        <v>0.96</v>
      </c>
      <c r="AM69">
        <v>2.88</v>
      </c>
      <c r="AN69">
        <v>0.48</v>
      </c>
      <c r="AO69">
        <v>0.48</v>
      </c>
      <c r="AP69">
        <v>0</v>
      </c>
      <c r="AQ69">
        <v>0</v>
      </c>
      <c r="AR69">
        <v>26.93</v>
      </c>
      <c r="AS69">
        <v>0</v>
      </c>
      <c r="AT69">
        <v>272.14999999999998</v>
      </c>
      <c r="AU69">
        <v>97.2</v>
      </c>
      <c r="AV69">
        <v>0</v>
      </c>
      <c r="AW69">
        <v>9.0299999999999994</v>
      </c>
      <c r="AX69">
        <v>18.82</v>
      </c>
      <c r="AY69">
        <v>50</v>
      </c>
      <c r="AZ69">
        <v>20</v>
      </c>
      <c r="BA69">
        <v>0</v>
      </c>
      <c r="BB69">
        <v>100</v>
      </c>
      <c r="BC69">
        <v>0.78</v>
      </c>
      <c r="BD69">
        <v>25.2</v>
      </c>
      <c r="BE69">
        <v>10.8</v>
      </c>
    </row>
    <row r="70" spans="7:57">
      <c r="G70" t="s">
        <v>112</v>
      </c>
      <c r="H70" s="115">
        <v>358.90000000000003</v>
      </c>
      <c r="I70" s="88">
        <v>8.27</v>
      </c>
      <c r="J70" s="88">
        <v>5.38</v>
      </c>
      <c r="K70" s="88">
        <v>0</v>
      </c>
      <c r="L70" s="88">
        <v>4.43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4.79</v>
      </c>
      <c r="Y70">
        <v>22.42</v>
      </c>
      <c r="Z70">
        <v>0</v>
      </c>
      <c r="AA70">
        <v>21.14</v>
      </c>
      <c r="AB70">
        <v>3.84</v>
      </c>
      <c r="AC70">
        <v>0.77</v>
      </c>
      <c r="AD70">
        <v>0.36</v>
      </c>
      <c r="AE70">
        <v>0.52</v>
      </c>
      <c r="AF70">
        <v>0.92</v>
      </c>
      <c r="AG70">
        <v>0.77</v>
      </c>
      <c r="AH70">
        <v>0.93</v>
      </c>
      <c r="AI70">
        <v>0.72</v>
      </c>
      <c r="AJ70">
        <v>0.59</v>
      </c>
      <c r="AK70">
        <v>0.52</v>
      </c>
      <c r="AL70">
        <v>0.96</v>
      </c>
      <c r="AM70">
        <v>2.88</v>
      </c>
      <c r="AN70">
        <v>0.48</v>
      </c>
      <c r="AO70">
        <v>0.48</v>
      </c>
      <c r="AP70">
        <v>288.3</v>
      </c>
      <c r="AQ70">
        <v>0</v>
      </c>
      <c r="AR70">
        <v>26.93</v>
      </c>
      <c r="AS70">
        <v>0</v>
      </c>
      <c r="AT70">
        <v>272.14999999999998</v>
      </c>
      <c r="AU70">
        <v>97.2</v>
      </c>
      <c r="AV70">
        <v>0</v>
      </c>
      <c r="AW70">
        <v>9.0299999999999994</v>
      </c>
      <c r="AX70">
        <v>18.82</v>
      </c>
      <c r="AY70">
        <v>50</v>
      </c>
      <c r="AZ70">
        <v>20</v>
      </c>
      <c r="BA70">
        <v>0</v>
      </c>
      <c r="BB70">
        <v>100</v>
      </c>
      <c r="BC70">
        <v>0.59</v>
      </c>
      <c r="BD70">
        <v>17.5</v>
      </c>
      <c r="BE70">
        <v>7.5</v>
      </c>
    </row>
    <row r="71" spans="7:57">
      <c r="G71" t="s">
        <v>113</v>
      </c>
      <c r="H71" s="115">
        <v>471.07</v>
      </c>
      <c r="I71" s="88">
        <v>43.71</v>
      </c>
      <c r="J71" s="88">
        <v>5.46</v>
      </c>
      <c r="K71" s="88">
        <v>0</v>
      </c>
      <c r="L71" s="88">
        <v>8.94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4.87</v>
      </c>
      <c r="Y71">
        <v>22.42</v>
      </c>
      <c r="Z71">
        <v>38.44</v>
      </c>
      <c r="AA71">
        <v>63.43</v>
      </c>
      <c r="AB71">
        <v>8.65</v>
      </c>
      <c r="AC71">
        <v>0.77</v>
      </c>
      <c r="AD71">
        <v>0.36</v>
      </c>
      <c r="AE71">
        <v>0.52</v>
      </c>
      <c r="AF71">
        <v>0.92</v>
      </c>
      <c r="AG71">
        <v>0.77</v>
      </c>
      <c r="AH71">
        <v>0.93</v>
      </c>
      <c r="AI71">
        <v>0.72</v>
      </c>
      <c r="AJ71">
        <v>0.59</v>
      </c>
      <c r="AK71">
        <v>0.52</v>
      </c>
      <c r="AL71">
        <v>0.96</v>
      </c>
      <c r="AM71">
        <v>2.88</v>
      </c>
      <c r="AN71">
        <v>0.48</v>
      </c>
      <c r="AO71">
        <v>0.48</v>
      </c>
      <c r="AP71">
        <v>365.18</v>
      </c>
      <c r="AQ71">
        <v>0</v>
      </c>
      <c r="AR71">
        <v>26.93</v>
      </c>
      <c r="AS71">
        <v>0</v>
      </c>
      <c r="AT71">
        <v>272.14999999999998</v>
      </c>
      <c r="AU71">
        <v>97.2</v>
      </c>
      <c r="AV71">
        <v>0</v>
      </c>
      <c r="AW71">
        <v>9.0299999999999994</v>
      </c>
      <c r="AX71">
        <v>18.82</v>
      </c>
      <c r="AY71">
        <v>50</v>
      </c>
      <c r="AZ71">
        <v>20</v>
      </c>
      <c r="BA71">
        <v>0</v>
      </c>
      <c r="BB71">
        <v>100</v>
      </c>
      <c r="BC71">
        <v>0.28999999999999998</v>
      </c>
      <c r="BD71">
        <v>10.5</v>
      </c>
      <c r="BE71">
        <v>4.5</v>
      </c>
    </row>
    <row r="72" spans="7:57">
      <c r="G72" t="s">
        <v>114</v>
      </c>
      <c r="H72" s="115">
        <v>508.81</v>
      </c>
      <c r="I72" s="88">
        <v>72.239999999999995</v>
      </c>
      <c r="J72" s="88">
        <v>5.46</v>
      </c>
      <c r="K72" s="88">
        <v>0</v>
      </c>
      <c r="L72" s="88">
        <v>8.75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4.87</v>
      </c>
      <c r="Y72">
        <v>22.42</v>
      </c>
      <c r="Z72">
        <v>67.27</v>
      </c>
      <c r="AA72">
        <v>63.43</v>
      </c>
      <c r="AB72">
        <v>8.65</v>
      </c>
      <c r="AC72">
        <v>0.77</v>
      </c>
      <c r="AD72">
        <v>0.36</v>
      </c>
      <c r="AE72">
        <v>0.52</v>
      </c>
      <c r="AF72">
        <v>0.92</v>
      </c>
      <c r="AG72">
        <v>0.77</v>
      </c>
      <c r="AH72">
        <v>0.93</v>
      </c>
      <c r="AI72">
        <v>0.72</v>
      </c>
      <c r="AJ72">
        <v>0.59</v>
      </c>
      <c r="AK72">
        <v>0.52</v>
      </c>
      <c r="AL72">
        <v>0.96</v>
      </c>
      <c r="AM72">
        <v>2.88</v>
      </c>
      <c r="AN72">
        <v>0.48</v>
      </c>
      <c r="AO72">
        <v>0.48</v>
      </c>
      <c r="AP72">
        <v>403.62</v>
      </c>
      <c r="AQ72">
        <v>0</v>
      </c>
      <c r="AR72">
        <v>26.93</v>
      </c>
      <c r="AS72">
        <v>0</v>
      </c>
      <c r="AT72">
        <v>272.14999999999998</v>
      </c>
      <c r="AU72">
        <v>97.2</v>
      </c>
      <c r="AV72">
        <v>0</v>
      </c>
      <c r="AW72">
        <v>9.0299999999999994</v>
      </c>
      <c r="AX72">
        <v>18.82</v>
      </c>
      <c r="AY72">
        <v>50</v>
      </c>
      <c r="AZ72">
        <v>20</v>
      </c>
      <c r="BA72">
        <v>0</v>
      </c>
      <c r="BB72">
        <v>100</v>
      </c>
      <c r="BC72">
        <v>0.1</v>
      </c>
      <c r="BD72">
        <v>9.8000000000000007</v>
      </c>
      <c r="BE72">
        <v>4.2</v>
      </c>
    </row>
    <row r="73" spans="7:57">
      <c r="G73" t="s">
        <v>115</v>
      </c>
      <c r="H73" s="115">
        <v>539.65</v>
      </c>
      <c r="I73" s="88">
        <v>85.45</v>
      </c>
      <c r="J73" s="88">
        <v>5.46</v>
      </c>
      <c r="K73" s="88">
        <v>0</v>
      </c>
      <c r="L73" s="88">
        <v>8.65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4.87</v>
      </c>
      <c r="Y73">
        <v>22.42</v>
      </c>
      <c r="Z73">
        <v>81.680000000000007</v>
      </c>
      <c r="AA73">
        <v>63.43</v>
      </c>
      <c r="AB73">
        <v>8.65</v>
      </c>
      <c r="AC73">
        <v>0.77</v>
      </c>
      <c r="AD73">
        <v>0.36</v>
      </c>
      <c r="AE73">
        <v>0.52</v>
      </c>
      <c r="AF73">
        <v>0.92</v>
      </c>
      <c r="AG73">
        <v>0.77</v>
      </c>
      <c r="AH73">
        <v>0.93</v>
      </c>
      <c r="AI73">
        <v>0.72</v>
      </c>
      <c r="AJ73">
        <v>0.59</v>
      </c>
      <c r="AK73">
        <v>0.52</v>
      </c>
      <c r="AL73">
        <v>0.96</v>
      </c>
      <c r="AM73">
        <v>2.88</v>
      </c>
      <c r="AN73">
        <v>0.48</v>
      </c>
      <c r="AO73">
        <v>0.48</v>
      </c>
      <c r="AP73">
        <v>437.26</v>
      </c>
      <c r="AQ73">
        <v>0</v>
      </c>
      <c r="AR73">
        <v>26.93</v>
      </c>
      <c r="AS73">
        <v>0</v>
      </c>
      <c r="AT73">
        <v>272.14999999999998</v>
      </c>
      <c r="AU73">
        <v>97.2</v>
      </c>
      <c r="AV73">
        <v>0</v>
      </c>
      <c r="AW73">
        <v>9.0299999999999994</v>
      </c>
      <c r="AX73">
        <v>18.82</v>
      </c>
      <c r="AY73">
        <v>50</v>
      </c>
      <c r="AZ73">
        <v>20</v>
      </c>
      <c r="BA73">
        <v>0</v>
      </c>
      <c r="BB73">
        <v>100</v>
      </c>
      <c r="BC73">
        <v>0</v>
      </c>
      <c r="BD73">
        <v>7</v>
      </c>
      <c r="BE73">
        <v>3</v>
      </c>
    </row>
    <row r="74" spans="7:57">
      <c r="G74" t="s">
        <v>116</v>
      </c>
      <c r="H74" s="115">
        <v>560.16999999999996</v>
      </c>
      <c r="I74" s="88">
        <v>98.36999999999999</v>
      </c>
      <c r="J74" s="88">
        <v>5.46</v>
      </c>
      <c r="K74" s="88">
        <v>0</v>
      </c>
      <c r="L74" s="88">
        <v>8.65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4.87</v>
      </c>
      <c r="Y74">
        <v>22.42</v>
      </c>
      <c r="Z74">
        <v>96.1</v>
      </c>
      <c r="AA74">
        <v>63.43</v>
      </c>
      <c r="AB74">
        <v>8.65</v>
      </c>
      <c r="AC74">
        <v>0.77</v>
      </c>
      <c r="AD74">
        <v>0.36</v>
      </c>
      <c r="AE74">
        <v>0.52</v>
      </c>
      <c r="AF74">
        <v>0.92</v>
      </c>
      <c r="AG74">
        <v>0.77</v>
      </c>
      <c r="AH74">
        <v>0.93</v>
      </c>
      <c r="AI74">
        <v>0.72</v>
      </c>
      <c r="AJ74">
        <v>0.59</v>
      </c>
      <c r="AK74">
        <v>0.52</v>
      </c>
      <c r="AL74">
        <v>0.96</v>
      </c>
      <c r="AM74">
        <v>2.88</v>
      </c>
      <c r="AN74">
        <v>0.48</v>
      </c>
      <c r="AO74">
        <v>0.48</v>
      </c>
      <c r="AP74">
        <v>461.28</v>
      </c>
      <c r="AQ74">
        <v>0</v>
      </c>
      <c r="AR74">
        <v>26.93</v>
      </c>
      <c r="AS74">
        <v>0</v>
      </c>
      <c r="AT74">
        <v>272.14999999999998</v>
      </c>
      <c r="AU74">
        <v>97.2</v>
      </c>
      <c r="AV74">
        <v>0</v>
      </c>
      <c r="AW74">
        <v>9.0299999999999994</v>
      </c>
      <c r="AX74">
        <v>18.82</v>
      </c>
      <c r="AY74">
        <v>50</v>
      </c>
      <c r="AZ74">
        <v>20</v>
      </c>
      <c r="BA74">
        <v>0</v>
      </c>
      <c r="BB74">
        <v>100</v>
      </c>
      <c r="BC74">
        <v>0</v>
      </c>
      <c r="BD74">
        <v>3.5</v>
      </c>
      <c r="BE74">
        <v>1.5</v>
      </c>
    </row>
    <row r="75" spans="7:57">
      <c r="G75" t="s">
        <v>117</v>
      </c>
      <c r="H75" s="115">
        <v>319.3</v>
      </c>
      <c r="I75" s="88">
        <v>0.77</v>
      </c>
      <c r="J75" s="88">
        <v>5.56</v>
      </c>
      <c r="K75" s="88">
        <v>0</v>
      </c>
      <c r="L75" s="88">
        <v>8.65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147.03</v>
      </c>
      <c r="X75">
        <v>4.97</v>
      </c>
      <c r="Y75">
        <v>22.42</v>
      </c>
      <c r="Z75">
        <v>0</v>
      </c>
      <c r="AA75">
        <v>63.43</v>
      </c>
      <c r="AB75">
        <v>8.65</v>
      </c>
      <c r="AC75">
        <v>0.77</v>
      </c>
      <c r="AD75">
        <v>0.36</v>
      </c>
      <c r="AE75">
        <v>0.52</v>
      </c>
      <c r="AF75">
        <v>0.92</v>
      </c>
      <c r="AG75">
        <v>0.77</v>
      </c>
      <c r="AH75">
        <v>0.93</v>
      </c>
      <c r="AI75">
        <v>0.72</v>
      </c>
      <c r="AJ75">
        <v>0.59</v>
      </c>
      <c r="AK75">
        <v>0.52</v>
      </c>
      <c r="AL75">
        <v>0.96</v>
      </c>
      <c r="AM75">
        <v>2.88</v>
      </c>
      <c r="AN75">
        <v>0.48</v>
      </c>
      <c r="AO75">
        <v>0.48</v>
      </c>
      <c r="AP75">
        <v>76.88</v>
      </c>
      <c r="AQ75">
        <v>53.34</v>
      </c>
      <c r="AR75">
        <v>26.93</v>
      </c>
      <c r="AS75">
        <v>0</v>
      </c>
      <c r="AT75">
        <v>0</v>
      </c>
      <c r="AU75">
        <v>0</v>
      </c>
      <c r="AV75">
        <v>0</v>
      </c>
      <c r="AW75">
        <v>9.0299999999999994</v>
      </c>
      <c r="AX75">
        <v>18.82</v>
      </c>
      <c r="AY75">
        <v>50</v>
      </c>
      <c r="AZ75">
        <v>20</v>
      </c>
      <c r="BA75">
        <v>0</v>
      </c>
      <c r="BB75">
        <v>100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261.64</v>
      </c>
      <c r="I76" s="88">
        <v>0.77</v>
      </c>
      <c r="J76" s="88">
        <v>5.56</v>
      </c>
      <c r="K76" s="88">
        <v>0</v>
      </c>
      <c r="L76" s="88">
        <v>8.65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147.03</v>
      </c>
      <c r="X76">
        <v>4.97</v>
      </c>
      <c r="Y76">
        <v>22.42</v>
      </c>
      <c r="Z76">
        <v>0</v>
      </c>
      <c r="AA76">
        <v>63.43</v>
      </c>
      <c r="AB76">
        <v>8.65</v>
      </c>
      <c r="AC76">
        <v>0.77</v>
      </c>
      <c r="AD76">
        <v>0.36</v>
      </c>
      <c r="AE76">
        <v>0.52</v>
      </c>
      <c r="AF76">
        <v>0.92</v>
      </c>
      <c r="AG76">
        <v>0.77</v>
      </c>
      <c r="AH76">
        <v>0.93</v>
      </c>
      <c r="AI76">
        <v>0.72</v>
      </c>
      <c r="AJ76">
        <v>0.59</v>
      </c>
      <c r="AK76">
        <v>0.52</v>
      </c>
      <c r="AL76">
        <v>0.96</v>
      </c>
      <c r="AM76">
        <v>2.88</v>
      </c>
      <c r="AN76">
        <v>0.48</v>
      </c>
      <c r="AO76">
        <v>0.48</v>
      </c>
      <c r="AP76">
        <v>19.22</v>
      </c>
      <c r="AQ76">
        <v>53.34</v>
      </c>
      <c r="AR76">
        <v>26.93</v>
      </c>
      <c r="AS76">
        <v>0</v>
      </c>
      <c r="AT76">
        <v>0</v>
      </c>
      <c r="AU76">
        <v>0</v>
      </c>
      <c r="AV76">
        <v>0</v>
      </c>
      <c r="AW76">
        <v>9.0299999999999994</v>
      </c>
      <c r="AX76">
        <v>18.82</v>
      </c>
      <c r="AY76">
        <v>50</v>
      </c>
      <c r="AZ76">
        <v>20</v>
      </c>
      <c r="BA76">
        <v>0</v>
      </c>
      <c r="BB76">
        <v>100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261.64</v>
      </c>
      <c r="I77" s="88">
        <v>0.77</v>
      </c>
      <c r="J77" s="88">
        <v>5.56</v>
      </c>
      <c r="K77" s="88">
        <v>0</v>
      </c>
      <c r="L77" s="88">
        <v>8.65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147.03</v>
      </c>
      <c r="X77">
        <v>4.97</v>
      </c>
      <c r="Y77">
        <v>22.42</v>
      </c>
      <c r="Z77">
        <v>0</v>
      </c>
      <c r="AA77">
        <v>63.43</v>
      </c>
      <c r="AB77">
        <v>8.65</v>
      </c>
      <c r="AC77">
        <v>0.77</v>
      </c>
      <c r="AD77">
        <v>0.36</v>
      </c>
      <c r="AE77">
        <v>0.52</v>
      </c>
      <c r="AF77">
        <v>0.92</v>
      </c>
      <c r="AG77">
        <v>0.77</v>
      </c>
      <c r="AH77">
        <v>0.93</v>
      </c>
      <c r="AI77">
        <v>0.72</v>
      </c>
      <c r="AJ77">
        <v>0.59</v>
      </c>
      <c r="AK77">
        <v>0.52</v>
      </c>
      <c r="AL77">
        <v>0.96</v>
      </c>
      <c r="AM77">
        <v>2.88</v>
      </c>
      <c r="AN77">
        <v>0.48</v>
      </c>
      <c r="AO77">
        <v>0.48</v>
      </c>
      <c r="AP77">
        <v>19.22</v>
      </c>
      <c r="AQ77">
        <v>53.34</v>
      </c>
      <c r="AR77">
        <v>26.93</v>
      </c>
      <c r="AS77">
        <v>0</v>
      </c>
      <c r="AT77">
        <v>0</v>
      </c>
      <c r="AU77">
        <v>0</v>
      </c>
      <c r="AV77">
        <v>0</v>
      </c>
      <c r="AW77">
        <v>9.0299999999999994</v>
      </c>
      <c r="AX77">
        <v>18.82</v>
      </c>
      <c r="AY77">
        <v>50</v>
      </c>
      <c r="AZ77">
        <v>20</v>
      </c>
      <c r="BA77">
        <v>0</v>
      </c>
      <c r="BB77">
        <v>100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242.42000000000002</v>
      </c>
      <c r="I78" s="88">
        <v>0.77</v>
      </c>
      <c r="J78" s="88">
        <v>5.56</v>
      </c>
      <c r="K78" s="88">
        <v>0</v>
      </c>
      <c r="L78" s="88">
        <v>8.65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147.03</v>
      </c>
      <c r="X78">
        <v>4.97</v>
      </c>
      <c r="Y78">
        <v>22.42</v>
      </c>
      <c r="Z78">
        <v>0</v>
      </c>
      <c r="AA78">
        <v>63.43</v>
      </c>
      <c r="AB78">
        <v>8.65</v>
      </c>
      <c r="AC78">
        <v>0.77</v>
      </c>
      <c r="AD78">
        <v>0.36</v>
      </c>
      <c r="AE78">
        <v>0.52</v>
      </c>
      <c r="AF78">
        <v>0.92</v>
      </c>
      <c r="AG78">
        <v>0.77</v>
      </c>
      <c r="AH78">
        <v>0.93</v>
      </c>
      <c r="AI78">
        <v>0.72</v>
      </c>
      <c r="AJ78">
        <v>0.59</v>
      </c>
      <c r="AK78">
        <v>0.52</v>
      </c>
      <c r="AL78">
        <v>0.96</v>
      </c>
      <c r="AM78">
        <v>2.88</v>
      </c>
      <c r="AN78">
        <v>0.48</v>
      </c>
      <c r="AO78">
        <v>0.48</v>
      </c>
      <c r="AP78">
        <v>0</v>
      </c>
      <c r="AQ78">
        <v>53.34</v>
      </c>
      <c r="AR78">
        <v>26.93</v>
      </c>
      <c r="AS78">
        <v>0</v>
      </c>
      <c r="AT78">
        <v>0</v>
      </c>
      <c r="AU78">
        <v>0</v>
      </c>
      <c r="AV78">
        <v>0</v>
      </c>
      <c r="AW78">
        <v>9.0299999999999994</v>
      </c>
      <c r="AX78">
        <v>18.82</v>
      </c>
      <c r="AY78">
        <v>50</v>
      </c>
      <c r="AZ78">
        <v>20</v>
      </c>
      <c r="BA78">
        <v>0</v>
      </c>
      <c r="BB78">
        <v>100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242.42000000000002</v>
      </c>
      <c r="I79" s="88">
        <v>0.77</v>
      </c>
      <c r="J79" s="88">
        <v>5.56</v>
      </c>
      <c r="K79" s="88">
        <v>0</v>
      </c>
      <c r="L79" s="88">
        <v>8.65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147.03</v>
      </c>
      <c r="X79">
        <v>4.97</v>
      </c>
      <c r="Y79">
        <v>22.42</v>
      </c>
      <c r="Z79">
        <v>0</v>
      </c>
      <c r="AA79">
        <v>63.43</v>
      </c>
      <c r="AB79">
        <v>8.65</v>
      </c>
      <c r="AC79">
        <v>0.77</v>
      </c>
      <c r="AD79">
        <v>0.36</v>
      </c>
      <c r="AE79">
        <v>0.52</v>
      </c>
      <c r="AF79">
        <v>0.92</v>
      </c>
      <c r="AG79">
        <v>0.77</v>
      </c>
      <c r="AH79">
        <v>0.93</v>
      </c>
      <c r="AI79">
        <v>0.72</v>
      </c>
      <c r="AJ79">
        <v>0.59</v>
      </c>
      <c r="AK79">
        <v>0.52</v>
      </c>
      <c r="AL79">
        <v>0.96</v>
      </c>
      <c r="AM79">
        <v>2.88</v>
      </c>
      <c r="AN79">
        <v>0.48</v>
      </c>
      <c r="AO79">
        <v>0.48</v>
      </c>
      <c r="AP79">
        <v>0</v>
      </c>
      <c r="AQ79">
        <v>53.34</v>
      </c>
      <c r="AR79">
        <v>26.93</v>
      </c>
      <c r="AS79">
        <v>0</v>
      </c>
      <c r="AT79">
        <v>0</v>
      </c>
      <c r="AU79">
        <v>0</v>
      </c>
      <c r="AV79">
        <v>0</v>
      </c>
      <c r="AW79">
        <v>9.0299999999999994</v>
      </c>
      <c r="AX79">
        <v>18.82</v>
      </c>
      <c r="AY79">
        <v>50</v>
      </c>
      <c r="AZ79">
        <v>20</v>
      </c>
      <c r="BA79">
        <v>0</v>
      </c>
      <c r="BB79">
        <v>100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266.44</v>
      </c>
      <c r="I80" s="88">
        <v>0.77</v>
      </c>
      <c r="J80" s="88">
        <v>5.56</v>
      </c>
      <c r="K80" s="88">
        <v>0</v>
      </c>
      <c r="L80" s="88">
        <v>8.65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147.03</v>
      </c>
      <c r="X80">
        <v>4.97</v>
      </c>
      <c r="Y80">
        <v>22.42</v>
      </c>
      <c r="Z80">
        <v>0</v>
      </c>
      <c r="AA80">
        <v>63.43</v>
      </c>
      <c r="AB80">
        <v>8.65</v>
      </c>
      <c r="AC80">
        <v>0.77</v>
      </c>
      <c r="AD80">
        <v>0.36</v>
      </c>
      <c r="AE80">
        <v>0.52</v>
      </c>
      <c r="AF80">
        <v>0.92</v>
      </c>
      <c r="AG80">
        <v>0.77</v>
      </c>
      <c r="AH80">
        <v>0.93</v>
      </c>
      <c r="AI80">
        <v>0.72</v>
      </c>
      <c r="AJ80">
        <v>0.59</v>
      </c>
      <c r="AK80">
        <v>0.52</v>
      </c>
      <c r="AL80">
        <v>0.96</v>
      </c>
      <c r="AM80">
        <v>2.88</v>
      </c>
      <c r="AN80">
        <v>0.48</v>
      </c>
      <c r="AO80">
        <v>0.48</v>
      </c>
      <c r="AP80">
        <v>24.02</v>
      </c>
      <c r="AQ80">
        <v>53.34</v>
      </c>
      <c r="AR80">
        <v>26.93</v>
      </c>
      <c r="AS80">
        <v>0</v>
      </c>
      <c r="AT80">
        <v>0</v>
      </c>
      <c r="AU80">
        <v>0</v>
      </c>
      <c r="AV80">
        <v>0</v>
      </c>
      <c r="AW80">
        <v>9.0299999999999994</v>
      </c>
      <c r="AX80">
        <v>18.82</v>
      </c>
      <c r="AY80">
        <v>50</v>
      </c>
      <c r="AZ80">
        <v>20</v>
      </c>
      <c r="BA80">
        <v>0</v>
      </c>
      <c r="BB80">
        <v>100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220.32000000000005</v>
      </c>
      <c r="I81" s="88">
        <v>0.77</v>
      </c>
      <c r="J81" s="88">
        <v>5.56</v>
      </c>
      <c r="K81" s="88">
        <v>0</v>
      </c>
      <c r="L81" s="88">
        <v>8.65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124.93</v>
      </c>
      <c r="X81">
        <v>4.97</v>
      </c>
      <c r="Y81">
        <v>22.42</v>
      </c>
      <c r="Z81">
        <v>0</v>
      </c>
      <c r="AA81">
        <v>63.43</v>
      </c>
      <c r="AB81">
        <v>8.65</v>
      </c>
      <c r="AC81">
        <v>0.77</v>
      </c>
      <c r="AD81">
        <v>0.36</v>
      </c>
      <c r="AE81">
        <v>0.52</v>
      </c>
      <c r="AF81">
        <v>0.92</v>
      </c>
      <c r="AG81">
        <v>0.77</v>
      </c>
      <c r="AH81">
        <v>0.93</v>
      </c>
      <c r="AI81">
        <v>0.72</v>
      </c>
      <c r="AJ81">
        <v>0.59</v>
      </c>
      <c r="AK81">
        <v>0.52</v>
      </c>
      <c r="AL81">
        <v>0.96</v>
      </c>
      <c r="AM81">
        <v>2.88</v>
      </c>
      <c r="AN81">
        <v>0.48</v>
      </c>
      <c r="AO81">
        <v>0.48</v>
      </c>
      <c r="AP81">
        <v>0</v>
      </c>
      <c r="AQ81">
        <v>53.34</v>
      </c>
      <c r="AR81">
        <v>26.93</v>
      </c>
      <c r="AS81">
        <v>0</v>
      </c>
      <c r="AT81">
        <v>0</v>
      </c>
      <c r="AU81">
        <v>0</v>
      </c>
      <c r="AV81">
        <v>0</v>
      </c>
      <c r="AW81">
        <v>9.0299999999999994</v>
      </c>
      <c r="AX81">
        <v>18.82</v>
      </c>
      <c r="AY81">
        <v>50</v>
      </c>
      <c r="AZ81">
        <v>20</v>
      </c>
      <c r="BA81">
        <v>0</v>
      </c>
      <c r="BB81">
        <v>100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239.55</v>
      </c>
      <c r="I82" s="88">
        <v>0.77</v>
      </c>
      <c r="J82" s="88">
        <v>5.56</v>
      </c>
      <c r="K82" s="88">
        <v>0</v>
      </c>
      <c r="L82" s="88">
        <v>8.65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72.08</v>
      </c>
      <c r="X82">
        <v>4.97</v>
      </c>
      <c r="Y82">
        <v>22.42</v>
      </c>
      <c r="Z82">
        <v>0</v>
      </c>
      <c r="AA82">
        <v>63.43</v>
      </c>
      <c r="AB82">
        <v>8.65</v>
      </c>
      <c r="AC82">
        <v>0.77</v>
      </c>
      <c r="AD82">
        <v>0.36</v>
      </c>
      <c r="AE82">
        <v>0.52</v>
      </c>
      <c r="AF82">
        <v>0.92</v>
      </c>
      <c r="AG82">
        <v>0.77</v>
      </c>
      <c r="AH82">
        <v>0.93</v>
      </c>
      <c r="AI82">
        <v>0.72</v>
      </c>
      <c r="AJ82">
        <v>0.59</v>
      </c>
      <c r="AK82">
        <v>0.52</v>
      </c>
      <c r="AL82">
        <v>0.96</v>
      </c>
      <c r="AM82">
        <v>2.88</v>
      </c>
      <c r="AN82">
        <v>0.48</v>
      </c>
      <c r="AO82">
        <v>0.48</v>
      </c>
      <c r="AP82">
        <v>72.08</v>
      </c>
      <c r="AQ82">
        <v>53.34</v>
      </c>
      <c r="AR82">
        <v>26.93</v>
      </c>
      <c r="AS82">
        <v>0</v>
      </c>
      <c r="AT82">
        <v>0</v>
      </c>
      <c r="AU82">
        <v>0</v>
      </c>
      <c r="AV82">
        <v>0</v>
      </c>
      <c r="AW82">
        <v>9.0299999999999994</v>
      </c>
      <c r="AX82">
        <v>18.82</v>
      </c>
      <c r="AY82">
        <v>50</v>
      </c>
      <c r="AZ82">
        <v>20</v>
      </c>
      <c r="BA82">
        <v>0</v>
      </c>
      <c r="BB82">
        <v>100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248.22</v>
      </c>
      <c r="I83" s="88">
        <v>0.77</v>
      </c>
      <c r="J83" s="88">
        <v>5.64</v>
      </c>
      <c r="K83" s="88">
        <v>0</v>
      </c>
      <c r="L83" s="88">
        <v>8.65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72.08</v>
      </c>
      <c r="X83">
        <v>5.05</v>
      </c>
      <c r="Y83">
        <v>22.42</v>
      </c>
      <c r="Z83">
        <v>0</v>
      </c>
      <c r="AA83">
        <v>0</v>
      </c>
      <c r="AB83">
        <v>8.65</v>
      </c>
      <c r="AC83">
        <v>0.72</v>
      </c>
      <c r="AD83">
        <v>0.36</v>
      </c>
      <c r="AE83">
        <v>0.52</v>
      </c>
      <c r="AF83">
        <v>0.92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0.96</v>
      </c>
      <c r="AM83">
        <v>2.88</v>
      </c>
      <c r="AN83">
        <v>0.48</v>
      </c>
      <c r="AO83">
        <v>0.48</v>
      </c>
      <c r="AP83">
        <v>144.15</v>
      </c>
      <c r="AQ83">
        <v>53.34</v>
      </c>
      <c r="AR83">
        <v>26.93</v>
      </c>
      <c r="AS83">
        <v>0</v>
      </c>
      <c r="AT83">
        <v>0</v>
      </c>
      <c r="AU83">
        <v>0</v>
      </c>
      <c r="AV83">
        <v>0</v>
      </c>
      <c r="AW83">
        <v>9.0299999999999994</v>
      </c>
      <c r="AX83">
        <v>18.82</v>
      </c>
      <c r="AY83">
        <v>50</v>
      </c>
      <c r="AZ83">
        <v>20</v>
      </c>
      <c r="BA83">
        <v>50</v>
      </c>
      <c r="BB83">
        <v>100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248.22</v>
      </c>
      <c r="I84" s="88">
        <v>0.77</v>
      </c>
      <c r="J84" s="88">
        <v>5.64</v>
      </c>
      <c r="K84" s="88">
        <v>0</v>
      </c>
      <c r="L84" s="88">
        <v>8.65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72.08</v>
      </c>
      <c r="X84">
        <v>5.05</v>
      </c>
      <c r="Y84">
        <v>22.42</v>
      </c>
      <c r="Z84">
        <v>0</v>
      </c>
      <c r="AA84">
        <v>0</v>
      </c>
      <c r="AB84">
        <v>8.65</v>
      </c>
      <c r="AC84">
        <v>0.72</v>
      </c>
      <c r="AD84">
        <v>0.36</v>
      </c>
      <c r="AE84">
        <v>0.52</v>
      </c>
      <c r="AF84">
        <v>0.92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0.96</v>
      </c>
      <c r="AM84">
        <v>2.88</v>
      </c>
      <c r="AN84">
        <v>0.48</v>
      </c>
      <c r="AO84">
        <v>0.48</v>
      </c>
      <c r="AP84">
        <v>144.15</v>
      </c>
      <c r="AQ84">
        <v>53.34</v>
      </c>
      <c r="AR84">
        <v>26.93</v>
      </c>
      <c r="AS84">
        <v>0</v>
      </c>
      <c r="AT84">
        <v>0</v>
      </c>
      <c r="AU84">
        <v>0</v>
      </c>
      <c r="AV84">
        <v>0</v>
      </c>
      <c r="AW84">
        <v>9.0299999999999994</v>
      </c>
      <c r="AX84">
        <v>18.82</v>
      </c>
      <c r="AY84">
        <v>50</v>
      </c>
      <c r="AZ84">
        <v>20</v>
      </c>
      <c r="BA84">
        <v>50</v>
      </c>
      <c r="BB84">
        <v>100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243.41</v>
      </c>
      <c r="I85" s="88">
        <v>0.77</v>
      </c>
      <c r="J85" s="88">
        <v>5.64</v>
      </c>
      <c r="K85" s="88">
        <v>0</v>
      </c>
      <c r="L85" s="88">
        <v>8.65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72.08</v>
      </c>
      <c r="X85">
        <v>5.05</v>
      </c>
      <c r="Y85">
        <v>22.42</v>
      </c>
      <c r="Z85">
        <v>0</v>
      </c>
      <c r="AA85">
        <v>0</v>
      </c>
      <c r="AB85">
        <v>8.65</v>
      </c>
      <c r="AC85">
        <v>0.72</v>
      </c>
      <c r="AD85">
        <v>0.36</v>
      </c>
      <c r="AE85">
        <v>0.52</v>
      </c>
      <c r="AF85">
        <v>0.92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0.96</v>
      </c>
      <c r="AM85">
        <v>2.88</v>
      </c>
      <c r="AN85">
        <v>0.48</v>
      </c>
      <c r="AO85">
        <v>0.48</v>
      </c>
      <c r="AP85">
        <v>139.34</v>
      </c>
      <c r="AQ85">
        <v>53.34</v>
      </c>
      <c r="AR85">
        <v>26.93</v>
      </c>
      <c r="AS85">
        <v>0</v>
      </c>
      <c r="AT85">
        <v>0</v>
      </c>
      <c r="AU85">
        <v>0</v>
      </c>
      <c r="AV85">
        <v>0</v>
      </c>
      <c r="AW85">
        <v>9.0299999999999994</v>
      </c>
      <c r="AX85">
        <v>18.82</v>
      </c>
      <c r="AY85">
        <v>50</v>
      </c>
      <c r="AZ85">
        <v>20</v>
      </c>
      <c r="BA85">
        <v>50</v>
      </c>
      <c r="BB85">
        <v>100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224.19</v>
      </c>
      <c r="I86" s="88">
        <v>0.77</v>
      </c>
      <c r="J86" s="88">
        <v>5.64</v>
      </c>
      <c r="K86" s="88">
        <v>0</v>
      </c>
      <c r="L86" s="88">
        <v>8.65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72.08</v>
      </c>
      <c r="X86">
        <v>5.05</v>
      </c>
      <c r="Y86">
        <v>22.42</v>
      </c>
      <c r="Z86">
        <v>0</v>
      </c>
      <c r="AA86">
        <v>0</v>
      </c>
      <c r="AB86">
        <v>8.65</v>
      </c>
      <c r="AC86">
        <v>0.72</v>
      </c>
      <c r="AD86">
        <v>0.36</v>
      </c>
      <c r="AE86">
        <v>0.52</v>
      </c>
      <c r="AF86">
        <v>0.92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0.96</v>
      </c>
      <c r="AM86">
        <v>2.88</v>
      </c>
      <c r="AN86">
        <v>0.48</v>
      </c>
      <c r="AO86">
        <v>0.48</v>
      </c>
      <c r="AP86">
        <v>120.12</v>
      </c>
      <c r="AQ86">
        <v>53.34</v>
      </c>
      <c r="AR86">
        <v>26.93</v>
      </c>
      <c r="AS86">
        <v>0</v>
      </c>
      <c r="AT86">
        <v>0</v>
      </c>
      <c r="AU86">
        <v>0</v>
      </c>
      <c r="AV86">
        <v>0</v>
      </c>
      <c r="AW86">
        <v>9.0299999999999994</v>
      </c>
      <c r="AX86">
        <v>18.82</v>
      </c>
      <c r="AY86">
        <v>50</v>
      </c>
      <c r="AZ86">
        <v>20</v>
      </c>
      <c r="BA86">
        <v>50</v>
      </c>
      <c r="BB86">
        <v>100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199.15</v>
      </c>
      <c r="I87" s="88">
        <v>0.77</v>
      </c>
      <c r="J87" s="88">
        <v>5.64</v>
      </c>
      <c r="K87" s="88">
        <v>0</v>
      </c>
      <c r="L87" s="88">
        <v>8.65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5.05</v>
      </c>
      <c r="Y87">
        <v>21.4</v>
      </c>
      <c r="Z87">
        <v>0</v>
      </c>
      <c r="AA87">
        <v>0</v>
      </c>
      <c r="AB87">
        <v>8.65</v>
      </c>
      <c r="AC87">
        <v>0.72</v>
      </c>
      <c r="AD87">
        <v>0.36</v>
      </c>
      <c r="AE87">
        <v>0.52</v>
      </c>
      <c r="AF87">
        <v>0.92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0.96</v>
      </c>
      <c r="AM87">
        <v>2.88</v>
      </c>
      <c r="AN87">
        <v>0.48</v>
      </c>
      <c r="AO87">
        <v>0.48</v>
      </c>
      <c r="AP87">
        <v>168.18</v>
      </c>
      <c r="AQ87">
        <v>53.34</v>
      </c>
      <c r="AR87">
        <v>26.93</v>
      </c>
      <c r="AS87">
        <v>0</v>
      </c>
      <c r="AT87">
        <v>0</v>
      </c>
      <c r="AU87">
        <v>0</v>
      </c>
      <c r="AV87">
        <v>0</v>
      </c>
      <c r="AW87">
        <v>9.0299999999999994</v>
      </c>
      <c r="AX87">
        <v>18.82</v>
      </c>
      <c r="AY87">
        <v>50</v>
      </c>
      <c r="AZ87">
        <v>20</v>
      </c>
      <c r="BA87">
        <v>50</v>
      </c>
      <c r="BB87">
        <v>100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175.12</v>
      </c>
      <c r="I88" s="88">
        <v>0.77</v>
      </c>
      <c r="J88" s="88">
        <v>5.64</v>
      </c>
      <c r="K88" s="88">
        <v>0</v>
      </c>
      <c r="L88" s="88">
        <v>8.65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5.05</v>
      </c>
      <c r="Y88">
        <v>21.4</v>
      </c>
      <c r="Z88">
        <v>0</v>
      </c>
      <c r="AA88">
        <v>0</v>
      </c>
      <c r="AB88">
        <v>8.65</v>
      </c>
      <c r="AC88">
        <v>0.72</v>
      </c>
      <c r="AD88">
        <v>0.36</v>
      </c>
      <c r="AE88">
        <v>0.52</v>
      </c>
      <c r="AF88">
        <v>0.92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0.96</v>
      </c>
      <c r="AM88">
        <v>2.88</v>
      </c>
      <c r="AN88">
        <v>0.48</v>
      </c>
      <c r="AO88">
        <v>0.48</v>
      </c>
      <c r="AP88">
        <v>144.15</v>
      </c>
      <c r="AQ88">
        <v>53.34</v>
      </c>
      <c r="AR88">
        <v>26.93</v>
      </c>
      <c r="AS88">
        <v>0</v>
      </c>
      <c r="AT88">
        <v>0</v>
      </c>
      <c r="AU88">
        <v>0</v>
      </c>
      <c r="AV88">
        <v>0</v>
      </c>
      <c r="AW88">
        <v>9.0299999999999994</v>
      </c>
      <c r="AX88">
        <v>18.82</v>
      </c>
      <c r="AY88">
        <v>50</v>
      </c>
      <c r="AZ88">
        <v>20</v>
      </c>
      <c r="BA88">
        <v>50</v>
      </c>
      <c r="BB88">
        <v>100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141.49</v>
      </c>
      <c r="I89" s="88">
        <v>0.77</v>
      </c>
      <c r="J89" s="88">
        <v>5.64</v>
      </c>
      <c r="K89" s="88">
        <v>0</v>
      </c>
      <c r="L89" s="88">
        <v>8.65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5.05</v>
      </c>
      <c r="Y89">
        <v>21.4</v>
      </c>
      <c r="Z89">
        <v>0</v>
      </c>
      <c r="AA89">
        <v>0</v>
      </c>
      <c r="AB89">
        <v>8.65</v>
      </c>
      <c r="AC89">
        <v>0.72</v>
      </c>
      <c r="AD89">
        <v>0.36</v>
      </c>
      <c r="AE89">
        <v>0.52</v>
      </c>
      <c r="AF89">
        <v>0.92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0.96</v>
      </c>
      <c r="AM89">
        <v>2.88</v>
      </c>
      <c r="AN89">
        <v>0.48</v>
      </c>
      <c r="AO89">
        <v>0.48</v>
      </c>
      <c r="AP89">
        <v>110.52</v>
      </c>
      <c r="AQ89">
        <v>53.34</v>
      </c>
      <c r="AR89">
        <v>26.93</v>
      </c>
      <c r="AS89">
        <v>0</v>
      </c>
      <c r="AT89">
        <v>0</v>
      </c>
      <c r="AU89">
        <v>0</v>
      </c>
      <c r="AV89">
        <v>0</v>
      </c>
      <c r="AW89">
        <v>9.0299999999999994</v>
      </c>
      <c r="AX89">
        <v>18.82</v>
      </c>
      <c r="AY89">
        <v>50</v>
      </c>
      <c r="AZ89">
        <v>20</v>
      </c>
      <c r="BA89">
        <v>50</v>
      </c>
      <c r="BB89">
        <v>100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117.46</v>
      </c>
      <c r="I90" s="88">
        <v>0.77</v>
      </c>
      <c r="J90" s="88">
        <v>5.64</v>
      </c>
      <c r="K90" s="88">
        <v>0</v>
      </c>
      <c r="L90" s="88">
        <v>8.65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5.05</v>
      </c>
      <c r="Y90">
        <v>21.4</v>
      </c>
      <c r="Z90">
        <v>0</v>
      </c>
      <c r="AA90">
        <v>0</v>
      </c>
      <c r="AB90">
        <v>8.65</v>
      </c>
      <c r="AC90">
        <v>0.72</v>
      </c>
      <c r="AD90">
        <v>0.36</v>
      </c>
      <c r="AE90">
        <v>0.52</v>
      </c>
      <c r="AF90">
        <v>0.92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0.96</v>
      </c>
      <c r="AM90">
        <v>2.88</v>
      </c>
      <c r="AN90">
        <v>0.48</v>
      </c>
      <c r="AO90">
        <v>0.48</v>
      </c>
      <c r="AP90">
        <v>86.49</v>
      </c>
      <c r="AQ90">
        <v>53.34</v>
      </c>
      <c r="AR90">
        <v>26.93</v>
      </c>
      <c r="AS90">
        <v>0</v>
      </c>
      <c r="AT90">
        <v>0</v>
      </c>
      <c r="AU90">
        <v>0</v>
      </c>
      <c r="AV90">
        <v>0</v>
      </c>
      <c r="AW90">
        <v>9.0299999999999994</v>
      </c>
      <c r="AX90">
        <v>18.82</v>
      </c>
      <c r="AY90">
        <v>50</v>
      </c>
      <c r="AZ90">
        <v>20</v>
      </c>
      <c r="BA90">
        <v>50</v>
      </c>
      <c r="BB90">
        <v>100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237.45</v>
      </c>
      <c r="I91" s="88">
        <v>0.72</v>
      </c>
      <c r="J91" s="88">
        <v>5.56</v>
      </c>
      <c r="K91" s="88">
        <v>0</v>
      </c>
      <c r="L91" s="88">
        <v>3.84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4.97</v>
      </c>
      <c r="Y91">
        <v>21.4</v>
      </c>
      <c r="Z91">
        <v>0</v>
      </c>
      <c r="AA91">
        <v>0</v>
      </c>
      <c r="AB91">
        <v>3.84</v>
      </c>
      <c r="AC91">
        <v>0.72</v>
      </c>
      <c r="AD91">
        <v>0.36</v>
      </c>
      <c r="AE91">
        <v>0.52</v>
      </c>
      <c r="AF91">
        <v>0.92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0.96</v>
      </c>
      <c r="AM91">
        <v>2.88</v>
      </c>
      <c r="AN91">
        <v>0.48</v>
      </c>
      <c r="AO91">
        <v>0.48</v>
      </c>
      <c r="AP91">
        <v>206.62</v>
      </c>
      <c r="AQ91">
        <v>53.34</v>
      </c>
      <c r="AR91">
        <v>26.93</v>
      </c>
      <c r="AS91">
        <v>134.6</v>
      </c>
      <c r="AT91">
        <v>0</v>
      </c>
      <c r="AU91">
        <v>0</v>
      </c>
      <c r="AV91">
        <v>45.12</v>
      </c>
      <c r="AW91">
        <v>9.0299999999999994</v>
      </c>
      <c r="AX91">
        <v>18.82</v>
      </c>
      <c r="AY91">
        <v>50</v>
      </c>
      <c r="AZ91">
        <v>20</v>
      </c>
      <c r="BA91">
        <v>50</v>
      </c>
      <c r="BB91">
        <v>100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213.42000000000002</v>
      </c>
      <c r="I92" s="88">
        <v>0.72</v>
      </c>
      <c r="J92" s="88">
        <v>5.56</v>
      </c>
      <c r="K92" s="88">
        <v>0</v>
      </c>
      <c r="L92" s="88">
        <v>3.84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4.97</v>
      </c>
      <c r="Y92">
        <v>21.4</v>
      </c>
      <c r="Z92">
        <v>0</v>
      </c>
      <c r="AA92">
        <v>0</v>
      </c>
      <c r="AB92">
        <v>3.84</v>
      </c>
      <c r="AC92">
        <v>0.72</v>
      </c>
      <c r="AD92">
        <v>0.36</v>
      </c>
      <c r="AE92">
        <v>0.52</v>
      </c>
      <c r="AF92">
        <v>0.92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0.96</v>
      </c>
      <c r="AM92">
        <v>2.88</v>
      </c>
      <c r="AN92">
        <v>0.48</v>
      </c>
      <c r="AO92">
        <v>0.48</v>
      </c>
      <c r="AP92">
        <v>182.59</v>
      </c>
      <c r="AQ92">
        <v>53.34</v>
      </c>
      <c r="AR92">
        <v>26.93</v>
      </c>
      <c r="AS92">
        <v>134.6</v>
      </c>
      <c r="AT92">
        <v>0</v>
      </c>
      <c r="AU92">
        <v>0</v>
      </c>
      <c r="AV92">
        <v>45.12</v>
      </c>
      <c r="AW92">
        <v>9.0299999999999994</v>
      </c>
      <c r="AX92">
        <v>18.82</v>
      </c>
      <c r="AY92">
        <v>50</v>
      </c>
      <c r="AZ92">
        <v>20</v>
      </c>
      <c r="BA92">
        <v>50</v>
      </c>
      <c r="BB92">
        <v>100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160.57</v>
      </c>
      <c r="I93" s="88">
        <v>0.72</v>
      </c>
      <c r="J93" s="88">
        <v>5.56</v>
      </c>
      <c r="K93" s="88">
        <v>0</v>
      </c>
      <c r="L93" s="88">
        <v>3.84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4.97</v>
      </c>
      <c r="Y93">
        <v>21.4</v>
      </c>
      <c r="Z93">
        <v>0</v>
      </c>
      <c r="AA93">
        <v>0</v>
      </c>
      <c r="AB93">
        <v>3.84</v>
      </c>
      <c r="AC93">
        <v>0.72</v>
      </c>
      <c r="AD93">
        <v>0.36</v>
      </c>
      <c r="AE93">
        <v>0.52</v>
      </c>
      <c r="AF93">
        <v>0.92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0.96</v>
      </c>
      <c r="AM93">
        <v>2.88</v>
      </c>
      <c r="AN93">
        <v>0.48</v>
      </c>
      <c r="AO93">
        <v>0.48</v>
      </c>
      <c r="AP93">
        <v>129.74</v>
      </c>
      <c r="AQ93">
        <v>53.34</v>
      </c>
      <c r="AR93">
        <v>26.93</v>
      </c>
      <c r="AS93">
        <v>134.6</v>
      </c>
      <c r="AT93">
        <v>0</v>
      </c>
      <c r="AU93">
        <v>0</v>
      </c>
      <c r="AV93">
        <v>45.12</v>
      </c>
      <c r="AW93">
        <v>9.0299999999999994</v>
      </c>
      <c r="AX93">
        <v>18.82</v>
      </c>
      <c r="AY93">
        <v>50</v>
      </c>
      <c r="AZ93">
        <v>20</v>
      </c>
      <c r="BA93">
        <v>50</v>
      </c>
      <c r="BB93">
        <v>100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30.83</v>
      </c>
      <c r="I94" s="88">
        <v>0.72</v>
      </c>
      <c r="J94" s="88">
        <v>5.56</v>
      </c>
      <c r="K94" s="88">
        <v>0</v>
      </c>
      <c r="L94" s="88">
        <v>3.84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4.97</v>
      </c>
      <c r="Y94">
        <v>21.4</v>
      </c>
      <c r="Z94">
        <v>0</v>
      </c>
      <c r="AA94">
        <v>0</v>
      </c>
      <c r="AB94">
        <v>3.84</v>
      </c>
      <c r="AC94">
        <v>0.72</v>
      </c>
      <c r="AD94">
        <v>0.36</v>
      </c>
      <c r="AE94">
        <v>0.52</v>
      </c>
      <c r="AF94">
        <v>0.92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0.96</v>
      </c>
      <c r="AM94">
        <v>2.88</v>
      </c>
      <c r="AN94">
        <v>0.48</v>
      </c>
      <c r="AO94">
        <v>0.48</v>
      </c>
      <c r="AP94">
        <v>0</v>
      </c>
      <c r="AQ94">
        <v>53.34</v>
      </c>
      <c r="AR94">
        <v>26.93</v>
      </c>
      <c r="AS94">
        <v>134.6</v>
      </c>
      <c r="AT94">
        <v>0</v>
      </c>
      <c r="AU94">
        <v>0</v>
      </c>
      <c r="AV94">
        <v>45.12</v>
      </c>
      <c r="AW94">
        <v>9.0299999999999994</v>
      </c>
      <c r="AX94">
        <v>18.82</v>
      </c>
      <c r="AY94">
        <v>50</v>
      </c>
      <c r="AZ94">
        <v>20</v>
      </c>
      <c r="BA94">
        <v>50</v>
      </c>
      <c r="BB94">
        <v>100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30.83</v>
      </c>
      <c r="I95" s="88">
        <v>0.72</v>
      </c>
      <c r="J95" s="88">
        <v>5.56</v>
      </c>
      <c r="K95" s="88">
        <v>0</v>
      </c>
      <c r="L95" s="88">
        <v>3.84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4.97</v>
      </c>
      <c r="Y95">
        <v>21.4</v>
      </c>
      <c r="Z95">
        <v>0</v>
      </c>
      <c r="AA95">
        <v>0</v>
      </c>
      <c r="AB95">
        <v>3.84</v>
      </c>
      <c r="AC95">
        <v>0.72</v>
      </c>
      <c r="AD95">
        <v>0.36</v>
      </c>
      <c r="AE95">
        <v>0.52</v>
      </c>
      <c r="AF95">
        <v>0.92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0.96</v>
      </c>
      <c r="AM95">
        <v>2.88</v>
      </c>
      <c r="AN95">
        <v>0.48</v>
      </c>
      <c r="AO95">
        <v>0.48</v>
      </c>
      <c r="AP95">
        <v>0</v>
      </c>
      <c r="AQ95">
        <v>53.34</v>
      </c>
      <c r="AR95">
        <v>26.93</v>
      </c>
      <c r="AS95">
        <v>134.6</v>
      </c>
      <c r="AT95">
        <v>0</v>
      </c>
      <c r="AU95">
        <v>0</v>
      </c>
      <c r="AV95">
        <v>45.12</v>
      </c>
      <c r="AW95">
        <v>9.0299999999999994</v>
      </c>
      <c r="AX95">
        <v>18.82</v>
      </c>
      <c r="AY95">
        <v>50</v>
      </c>
      <c r="AZ95">
        <v>20</v>
      </c>
      <c r="BA95">
        <v>50</v>
      </c>
      <c r="BB95">
        <v>100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30.83</v>
      </c>
      <c r="I96" s="88">
        <v>0.72</v>
      </c>
      <c r="J96" s="88">
        <v>5.56</v>
      </c>
      <c r="K96" s="88">
        <v>0</v>
      </c>
      <c r="L96" s="88">
        <v>3.84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4.97</v>
      </c>
      <c r="Y96">
        <v>21.4</v>
      </c>
      <c r="Z96">
        <v>0</v>
      </c>
      <c r="AA96">
        <v>0</v>
      </c>
      <c r="AB96">
        <v>3.84</v>
      </c>
      <c r="AC96">
        <v>0.72</v>
      </c>
      <c r="AD96">
        <v>0.36</v>
      </c>
      <c r="AE96">
        <v>0.52</v>
      </c>
      <c r="AF96">
        <v>0.92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0.96</v>
      </c>
      <c r="AM96">
        <v>2.88</v>
      </c>
      <c r="AN96">
        <v>0.48</v>
      </c>
      <c r="AO96">
        <v>0.48</v>
      </c>
      <c r="AP96">
        <v>0</v>
      </c>
      <c r="AQ96">
        <v>53.34</v>
      </c>
      <c r="AR96">
        <v>26.93</v>
      </c>
      <c r="AS96">
        <v>134.6</v>
      </c>
      <c r="AT96">
        <v>0</v>
      </c>
      <c r="AU96">
        <v>0</v>
      </c>
      <c r="AV96">
        <v>45.12</v>
      </c>
      <c r="AW96">
        <v>9.0299999999999994</v>
      </c>
      <c r="AX96">
        <v>18.82</v>
      </c>
      <c r="AY96">
        <v>50</v>
      </c>
      <c r="AZ96">
        <v>20</v>
      </c>
      <c r="BA96">
        <v>50</v>
      </c>
      <c r="BB96">
        <v>100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30.83</v>
      </c>
      <c r="I97" s="88">
        <v>0.72</v>
      </c>
      <c r="J97" s="88">
        <v>5.56</v>
      </c>
      <c r="K97" s="88">
        <v>0</v>
      </c>
      <c r="L97" s="88">
        <v>3.84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4.97</v>
      </c>
      <c r="Y97">
        <v>21.4</v>
      </c>
      <c r="Z97">
        <v>0</v>
      </c>
      <c r="AA97">
        <v>0</v>
      </c>
      <c r="AB97">
        <v>3.84</v>
      </c>
      <c r="AC97">
        <v>0.72</v>
      </c>
      <c r="AD97">
        <v>0.36</v>
      </c>
      <c r="AE97">
        <v>0.52</v>
      </c>
      <c r="AF97">
        <v>0.92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0.96</v>
      </c>
      <c r="AM97">
        <v>2.88</v>
      </c>
      <c r="AN97">
        <v>0.48</v>
      </c>
      <c r="AO97">
        <v>0.48</v>
      </c>
      <c r="AP97">
        <v>0</v>
      </c>
      <c r="AQ97">
        <v>53.34</v>
      </c>
      <c r="AR97">
        <v>26.93</v>
      </c>
      <c r="AS97">
        <v>134.6</v>
      </c>
      <c r="AT97">
        <v>0</v>
      </c>
      <c r="AU97">
        <v>0</v>
      </c>
      <c r="AV97">
        <v>45.12</v>
      </c>
      <c r="AW97">
        <v>9.0299999999999994</v>
      </c>
      <c r="AX97">
        <v>18.82</v>
      </c>
      <c r="AY97">
        <v>50</v>
      </c>
      <c r="AZ97">
        <v>20</v>
      </c>
      <c r="BA97">
        <v>50</v>
      </c>
      <c r="BB97">
        <v>100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30.83</v>
      </c>
      <c r="I98" s="88">
        <v>0.72</v>
      </c>
      <c r="J98" s="88">
        <v>5.56</v>
      </c>
      <c r="K98" s="88">
        <v>0</v>
      </c>
      <c r="L98" s="88">
        <v>3.84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4.97</v>
      </c>
      <c r="Y98">
        <v>21.4</v>
      </c>
      <c r="Z98">
        <v>0</v>
      </c>
      <c r="AA98">
        <v>0</v>
      </c>
      <c r="AB98">
        <v>3.84</v>
      </c>
      <c r="AC98">
        <v>0.72</v>
      </c>
      <c r="AD98">
        <v>0.36</v>
      </c>
      <c r="AE98">
        <v>0.52</v>
      </c>
      <c r="AF98">
        <v>0.92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0.96</v>
      </c>
      <c r="AM98">
        <v>2.88</v>
      </c>
      <c r="AN98">
        <v>0.48</v>
      </c>
      <c r="AO98">
        <v>0.48</v>
      </c>
      <c r="AP98">
        <v>0</v>
      </c>
      <c r="AQ98">
        <v>53.34</v>
      </c>
      <c r="AR98">
        <v>26.93</v>
      </c>
      <c r="AS98">
        <v>134.6</v>
      </c>
      <c r="AT98">
        <v>0</v>
      </c>
      <c r="AU98">
        <v>0</v>
      </c>
      <c r="AV98">
        <v>45.12</v>
      </c>
      <c r="AW98">
        <v>9.0299999999999994</v>
      </c>
      <c r="AX98">
        <v>18.82</v>
      </c>
      <c r="AY98">
        <v>50</v>
      </c>
      <c r="AZ98">
        <v>20</v>
      </c>
      <c r="BA98">
        <v>50</v>
      </c>
      <c r="BB98">
        <v>100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4.7979150000000006</v>
      </c>
      <c r="I99" s="111">
        <f t="shared" ref="I99:BU99" si="1">SUM(I3:I98)/4000</f>
        <v>0.48156500000000002</v>
      </c>
      <c r="J99" s="111">
        <f t="shared" si="1"/>
        <v>0.13215999999999994</v>
      </c>
      <c r="K99" s="111">
        <f t="shared" si="1"/>
        <v>0</v>
      </c>
      <c r="L99" s="111">
        <f t="shared" si="1"/>
        <v>0.16586999999999999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0.56818499999999994</v>
      </c>
      <c r="X99">
        <f t="shared" si="1"/>
        <v>0.11800000000000022</v>
      </c>
      <c r="Y99">
        <f t="shared" si="1"/>
        <v>0.36788000000000021</v>
      </c>
      <c r="Z99">
        <f t="shared" si="1"/>
        <v>0.15615999999999999</v>
      </c>
      <c r="AA99">
        <f t="shared" si="1"/>
        <v>0.2642799999999999</v>
      </c>
      <c r="AB99">
        <f t="shared" si="1"/>
        <v>0.12392999999999982</v>
      </c>
      <c r="AC99">
        <f t="shared" si="1"/>
        <v>1.7480000000000027E-2</v>
      </c>
      <c r="AD99">
        <f t="shared" si="1"/>
        <v>8.6399999999999914E-3</v>
      </c>
      <c r="AE99">
        <f t="shared" si="1"/>
        <v>1.2480000000000022E-2</v>
      </c>
      <c r="AF99">
        <f t="shared" si="1"/>
        <v>2.2080000000000034E-2</v>
      </c>
      <c r="AG99">
        <f t="shared" si="1"/>
        <v>1.7980000000000024E-2</v>
      </c>
      <c r="AH99">
        <f t="shared" si="1"/>
        <v>2.3280000000000047E-2</v>
      </c>
      <c r="AI99">
        <f t="shared" si="1"/>
        <v>1.6399999999999977E-2</v>
      </c>
      <c r="AJ99">
        <f t="shared" si="1"/>
        <v>1.4160000000000034E-2</v>
      </c>
      <c r="AK99">
        <f t="shared" si="1"/>
        <v>1.1120000000000014E-2</v>
      </c>
      <c r="AL99">
        <f t="shared" si="1"/>
        <v>2.3039999999999967E-2</v>
      </c>
      <c r="AM99">
        <f t="shared" si="1"/>
        <v>6.9119999999999931E-2</v>
      </c>
      <c r="AN99">
        <f t="shared" si="1"/>
        <v>1.1519999999999983E-2</v>
      </c>
      <c r="AO99">
        <f t="shared" si="1"/>
        <v>1.1519999999999983E-2</v>
      </c>
      <c r="AP99">
        <f t="shared" si="1"/>
        <v>2.653565</v>
      </c>
      <c r="AQ99">
        <f t="shared" si="1"/>
        <v>0.32004000000000005</v>
      </c>
      <c r="AR99">
        <f t="shared" si="1"/>
        <v>0.64631999999999956</v>
      </c>
      <c r="AS99">
        <f t="shared" si="1"/>
        <v>1.0767999999999998</v>
      </c>
      <c r="AT99">
        <f t="shared" si="1"/>
        <v>3.2657999999999974</v>
      </c>
      <c r="AU99">
        <f t="shared" si="1"/>
        <v>1.166399999999999</v>
      </c>
      <c r="AV99">
        <f t="shared" si="1"/>
        <v>0.36095999999999973</v>
      </c>
      <c r="AW99">
        <f t="shared" si="1"/>
        <v>0.21671999999999955</v>
      </c>
      <c r="AX99">
        <f t="shared" si="1"/>
        <v>0.45167999999999969</v>
      </c>
      <c r="AY99">
        <f t="shared" si="1"/>
        <v>1.2</v>
      </c>
      <c r="AZ99">
        <f t="shared" si="1"/>
        <v>0.48</v>
      </c>
      <c r="BA99">
        <f t="shared" si="1"/>
        <v>0.4</v>
      </c>
      <c r="BB99">
        <f t="shared" si="1"/>
        <v>2.4</v>
      </c>
      <c r="BC99">
        <f t="shared" si="1"/>
        <v>4.1939999999999998E-2</v>
      </c>
      <c r="BD99">
        <f t="shared" si="1"/>
        <v>0.71732500000000021</v>
      </c>
      <c r="BE99">
        <f t="shared" si="1"/>
        <v>0.30742499999999989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2022-12-01T07:35:22Z</dcterms:modified>
</cp:coreProperties>
</file>